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古建班组招标清单" sheetId="1" r:id="rId1"/>
  </sheets>
  <definedNames>
    <definedName name="_xlnm._FilterDatabase" localSheetId="0" hidden="1">古建班组招标清单!$A$2:$J$98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<sst xmlns="http://schemas.openxmlformats.org/spreadsheetml/2006/main" count="307" uniqueCount="115">
  <si>
    <t>2025年“A”项目廊亭修复劳务班组采购清单及报价表</t>
  </si>
  <si>
    <t>序号</t>
  </si>
  <si>
    <t>项目名称</t>
  </si>
  <si>
    <t>项目特征描述</t>
  </si>
  <si>
    <t>计量
单位</t>
  </si>
  <si>
    <t>工程量</t>
  </si>
  <si>
    <t>金额（元）</t>
  </si>
  <si>
    <t>备注</t>
  </si>
  <si>
    <t>全费用单价限价</t>
  </si>
  <si>
    <t>合价</t>
  </si>
  <si>
    <t>班组所报全费用单价</t>
  </si>
  <si>
    <t/>
  </si>
  <si>
    <t xml:space="preserve"> 凌云公园连廊一</t>
  </si>
  <si>
    <t>满堂脚手架</t>
  </si>
  <si>
    <t>1．搭设方式：综合 
2．檐口高度：综合
3.工程量计算规则：按脚手架搭设水平投影面积计算
4.做法要求：满足设计及现行施工技术、质量验收规范要求</t>
  </si>
  <si>
    <t>m2</t>
  </si>
  <si>
    <t>屋面板拆除</t>
  </si>
  <si>
    <t>1.构件名称：屋面板 
2.拆除构件的厚度或规格尺寸：综合 
3.拆除屋面板及附着物、建渣整理、建渣堆放、建渣运输、建渣外弃、周边成品保护等均包含在综合单价内，不再另计
4.工程量计算规则：按实际拆除屋面板面积计算
5.做法要求：满足设计及现行施工技术、质量验收规范要求</t>
  </si>
  <si>
    <t>望板拆换（原有材料不利旧）</t>
  </si>
  <si>
    <t>1.构件名称：望板 
2.拆除和更换构件的厚度或规格尺寸：详见施工图 
3.拆除望板、更换为红柳桉防腐木望板、建渣整理、建渣堆放、建渣运输、建渣外弃、周边成品保护等均包含在综合单价内，不再另计
4.工程量计算规则：按实际更换望板面积计算
5.做法要求：满足设计及现行施工技术、质量验收规范要求</t>
  </si>
  <si>
    <t>望板拆换（原有材料利旧）</t>
  </si>
  <si>
    <t>1.构件名称：望板 
2.拆除和更换构件的厚度或规格尺寸：详见施工图 
3.拆除望板、原有望板利旧安装、建渣整理、建渣堆放、建渣运输、建渣外弃、周边成品保护等均包含在综合单价内，不再另计
4.工程量计算规则：按实际更换望板面积计算
5.做法要求：满足设计及现行施工技术、质量验收规范要求</t>
  </si>
  <si>
    <t>50×100椽子拆换（原有材料不利旧）</t>
  </si>
  <si>
    <t>1.构件名称：椽子 
2.拆除和更换构件的厚度或规格尺寸：详见施工图 
3.拆除椽子、更换为红柳桉防腐木椽子、建渣整理、建渣堆放、建渣运输、建渣外弃、周边成品保护等均包含在综合单价内，不再另计
4.工程量计算规则：按实际更换椽子木材体积计算
5.做法要求：满足设计及现行施工技术、质量验收规范要求</t>
  </si>
  <si>
    <t>m</t>
  </si>
  <si>
    <t>50×100椽子拆换（原有材料利旧）</t>
  </si>
  <si>
    <t>1.构件名称：椽子 
2.拆除和更换构件的厚度或规格尺寸：详见施工图 
3.拆除椽子、原有椽子利旧安装、建渣整理、建渣堆放、建渣运输、建渣外弃、周边成品保护等均包含在综合单价内，不再另计
4.工程量计算规则：按实际更换椽子木材体积计算
5.做法要求：满足设计及现行施工技术、质量验收规范要求</t>
  </si>
  <si>
    <t>封檐板拆换</t>
  </si>
  <si>
    <t>1.构件名称：封檐板 
2.拆除和更换构件的厚度或规格尺寸：详见施工图 
3.拆除封檐板、更换为红柳桉防腐木封檐板、建渣整理、建渣堆放、建渣运输、建渣外弃、周边成品保护等均包含在综合单价内，不再另计
4.工程量计算规则：按实际更换封檐板长度计算
5.做法要求：满足设计及现行施工技术、质量验收规范要求</t>
  </si>
  <si>
    <t>木构件维修刷漆</t>
  </si>
  <si>
    <t>1.基层处理方法：清除打磨原有漆面 
2.腻子做法：刮腻子二遍 
3.油漆品种、刷漆遍数：刷丙烯酸底漆2遍，面漆2遍
4.建渣整理、建渣堆放、建渣运输、建渣外弃、周边成品保护等均包含在综合单价内，不再另计
5.工程量计算规则：按油漆可视面面积计算
6.做法要求：满足设计及现行施工技术、质量验收规范要求</t>
  </si>
  <si>
    <t>立柱碳纤维加固</t>
  </si>
  <si>
    <t>1.工程内容：碳纤维加固
2.工程量计算规则：按立柱碳纤维加固面积计算
3.做法要求：满足设计及现行施工技术、质量验收规范要求</t>
  </si>
  <si>
    <t>屋面卷材防水及保护层</t>
  </si>
  <si>
    <t>1.卷材品种、规格：自粘SBS防水层、厚1.5mm
2.防水层作法：
(1)1.5mm自粘SBS防水层
(2)铺钢丝网
3.防护材料种类:25mm厚1：2.5水泥砂浆
4.做法要求：满足设计及现行施工技术、质量验收规范要求</t>
  </si>
  <si>
    <t>小青瓦屋面</t>
  </si>
  <si>
    <t>1.屋面类型：小青瓦 
2.瓦件规格尺寸：综合 
3.坐浆配合比及强度等级：M5混合砂浆 
4.板瓦铺砌一搭三，安装成品滴瓦
5.做法要求：满足设计及现行施工技术、质量验收规范要求</t>
  </si>
  <si>
    <t>檐口滴水</t>
  </si>
  <si>
    <t>1.类型：成品滴水
2.瓦件规格尺寸：综合 
3.坐浆配合比及强度等级：M5混合砂浆 
4.做法要求：满足设计及现行施工技术、质量验收规范要求</t>
  </si>
  <si>
    <t>瓦脊制安</t>
  </si>
  <si>
    <t>1.类型：成品瓦脊
2.瓦件规格尺寸：综合 
3.坐浆配合比及强度等级：M5混合砂浆 
4.做法要求：满足设计及现行施工技术、质量验收规范要求</t>
  </si>
  <si>
    <t>木靠椅拆换</t>
  </si>
  <si>
    <t xml:space="preserve">1.构件名称：木靠椅
2.拆除和更换构件的厚度或规格尺寸：详见施工图 
3.拆除木靠椅、更换为红柳桉防腐木靠椅、建渣整理、建渣堆放、建渣运输、建渣外弃、周边成品保护等均包含在综合单价内，不再另计
4.工程量计算规则：按实际更换木靠椅长度计算
5.做法要求：满足设计及现行施工技术、质量验收规范要求 </t>
  </si>
  <si>
    <t>方柱更换</t>
  </si>
  <si>
    <t>1.构件名称：方柱
2.拆除和更换构件的厚度或规格尺寸：详见施工图 
3.拆除方柱、更换为红柳桉防腐木方柱、建渣整理、建渣堆放、建渣运输、建渣外弃、周边成品保护等均包含在综合单价内，不再另计
4.工程量计算规则：按实际更换方柱木材体积计算
5.做法要求：满足设计及现行施工技术、质量验收规范要求</t>
  </si>
  <si>
    <t>m3</t>
  </si>
  <si>
    <t>拆除柱脚花岗石</t>
  </si>
  <si>
    <t>1.拆除饰面材料种类：花岗石 
2.拆除厚度或规格尺寸：详见施工图 
3.建渣整理、建渣堆放、建渣运输、建渣外弃、周边成品保护等均包含在综合单价内，不再另计
4.工程量计算规则：按实际拆除花岗石面积计算
5.做法要求：满足设计及现行施工技术、质量验收规范要求</t>
  </si>
  <si>
    <t>磉墩</t>
  </si>
  <si>
    <t>1.石材种类、构件规格：青石 400×400×400 
2.木柱埋入柱脚不低于10cm
3.做法要求：满足设计及现行施工技术、质量验收规范要求</t>
  </si>
  <si>
    <t>只</t>
  </si>
  <si>
    <t>木构架安装起重脚手架</t>
  </si>
  <si>
    <t>1．搭设方式：综合 
2．高度：综合
3.工程量计算规则：按脚手架搭设水平投影面积计算
4.做法要求：满足设计及现行施工技术、质量验收规范要求</t>
  </si>
  <si>
    <t>匾额</t>
  </si>
  <si>
    <t xml:space="preserve">1.外形尺寸、板厚度：1500×800×50牌匾 
2.表面刷黑色油漆，字体内容现场拓印，重新还原 </t>
  </si>
  <si>
    <t>块</t>
  </si>
  <si>
    <t>楹联</t>
  </si>
  <si>
    <t xml:space="preserve">1.外形尺寸、板厚度：1800×180×30柱子牌匾 
2.表面刷黑色油漆，字体内容现场拓印，重新还原 </t>
  </si>
  <si>
    <t xml:space="preserve"> 凌云公园连廊二</t>
  </si>
  <si>
    <t>拆除小青瓦</t>
  </si>
  <si>
    <t>1.瓦品种、规格：小青瓦 
2.拆除小青瓦、建渣整理、建渣堆放、建渣运输、建渣外弃、周边成品保护等均包含在综合单价内，不再另计
3.工程量计算规则：按连廊屋面面积计算
4.做法要求：满足设计及现行施工技术、质量验收规范要求</t>
  </si>
  <si>
    <t xml:space="preserve"> 凌云公园四方亭</t>
  </si>
  <si>
    <t>宝顶（中堆、天五座）</t>
  </si>
  <si>
    <t xml:space="preserve">1.类型：宝顶 
2.规格尺寸：高820mm 
3.做法要求：满足设计及现行施工技术、质量验收规范要求 </t>
  </si>
  <si>
    <t>座</t>
  </si>
  <si>
    <t>吻（兽）</t>
  </si>
  <si>
    <t xml:space="preserve">1.类型：吻（兽） 
2.规格尺寸：详见施工图 
3.做法要求：满足设计及现行施工技术、质量验收规范要求 </t>
  </si>
  <si>
    <t>1.外形尺寸、板厚度：1800×180×30柱子牌匾 
2.表面刷黑色油漆，字体内容现场拓印，重新还原</t>
  </si>
  <si>
    <t>凌云公园茅草亭(A、B、C)</t>
  </si>
  <si>
    <t>脚手架</t>
  </si>
  <si>
    <t>茅草屋面茅草拆除</t>
  </si>
  <si>
    <t>1.构件名称：茅草屋面茅草 
2.拆除构件的厚度或规格尺寸：综合 
3.拆除茅草屋面茅草及附着物、建渣整理、建渣堆放、建渣运输、建渣外弃、周边成品保护等均包含在综合单价内，不再另计
4.工程量计算规则：按实际拆除茅草屋面茅草面积计算
5.做法要求：满足设计及现行施工技术、质量验收规范要求</t>
  </si>
  <si>
    <t>60×80椽子拆换（原有材料不利旧）</t>
  </si>
  <si>
    <t>60×80椽子拆换（原有材料利旧）</t>
  </si>
  <si>
    <t>木构件（椽子、望板、封檐板、木坐凳）维修刷漆</t>
  </si>
  <si>
    <t>1.基层处理方法：清除打磨原有漆面 
2.腻子做法：刮腻子二遍 
3.油漆品种、刷漆遍数：油性透明封固底漆一遍，刷丙烯酸底漆2遍，刷木清漆1遍
4.建渣整理、建渣堆放、建渣运输、建渣外弃、周边成品保护等均包含在综合单价内，不再另计
5.工程量计算规则：按油漆可视面面积计算
6.做法要求：满足设计及现行施工技术、质量验收规范要求</t>
  </si>
  <si>
    <t>圆木维修刷漆</t>
  </si>
  <si>
    <t>1.基层处理方法：清除打磨原有漆面 
2.油漆品种、刷漆遍数：油性透明封固底漆一遍，刷丙烯酸底漆2遍，刷木清漆1遍
3.建渣整理、建渣堆放、建渣运输、建渣外弃、周边成品保护等均包含在综合单价内，不再另计
4.工程量计算规则：按油漆可视面面积计算
5.做法要求：满足设计及现行施工技术、质量验收规范要求</t>
  </si>
  <si>
    <t xml:space="preserve">1.外形尺寸、板厚度：1200×800×50牌匾 
2.表面刷黑色油漆，字体内容，样式由业主提供 </t>
  </si>
  <si>
    <t xml:space="preserve">1.外形尺寸、板厚度：1800×180×30柱子牌匾 
2.表面刷黑色油漆，字体内容，样式由业主提供 </t>
  </si>
  <si>
    <t>紫阳大道四方亭及候车亭</t>
  </si>
  <si>
    <t>双排脚手架</t>
  </si>
  <si>
    <t>1．搭设方式：综合 
2．檐口高度：综合
3.工程量计算规则：按脚手架搭设垂直投影面积计算
4.做法要求：满足设计及现行施工技术、质量验收规范要求</t>
  </si>
  <si>
    <t>1.基层处理方法：清除打磨原有漆面 
2.腻子做法：刮腻子二遍 
3.油漆品种、刷漆遍数：油性透明封固底漆一遍，刷丙烯酸底漆2遍，刷猪肝色面漆2遍
4.建渣整理、建渣堆放、建渣运输、建渣外弃、周边成品保护等均包含在综合单价内，不再另计
5.工程量计算规则：按油漆可视面面积计算
6.做法要求：满足设计及现行施工技术、质量验收规范要求</t>
  </si>
  <si>
    <t>铲除涂料面</t>
  </si>
  <si>
    <t>1.铲除部位名称：候车亭 
2.铲除部位的截面尺寸：详见施工图
3.建渣整理、建渣堆放、建渣运输、建渣外弃、周边成品保护等均包含在综合单价内，不再另计
4.工程量计算规则：按铲除涂料面积计算
5.做法要求：满足设计及现行施工技术、质量验收规范要求</t>
  </si>
  <si>
    <t>抹灰面油漆</t>
  </si>
  <si>
    <t>1.基层类型：墙面一般抹灰面
2.腻子种类：成品腻子膏
3.刮腻子要求：清理基层，修补，砂纸打磨；满刮腻子一遍，找补两遍
4.油漆品种、刷漆遍数：刷白色外墙乳胶漆底漆一遍，面漆二遍，喷甲基硅醇钠憎水剂</t>
  </si>
  <si>
    <t xml:space="preserve"> 麒麟广场廊架修复</t>
  </si>
  <si>
    <t>玻璃雨棚拆除</t>
  </si>
  <si>
    <t>1.构件名称：玻璃雨棚 
2.拆除厚度或规格尺寸：6+PVB0.6+6厚钢化夹胶玻璃 
3.建渣整理、建渣堆放、建渣运输、建渣外弃、周边成品保护等均包含在综合单价内，不再另计
4.工程量计算规则：按实际拆除钢化夹胶玻璃面积计算
5.做法要求：满足设计及现行施工技术、质量验收规范要求</t>
  </si>
  <si>
    <t>玻璃雨篷</t>
  </si>
  <si>
    <t>1.基层类型：防腐木
2.龙骨材料种类、规格、中距：防腐木（规格、间距详设计）
3.玻璃材料品种、规格、品牌：6+PVB0.6+6厚钢化夹胶玻璃
4.做法要求：满足设计及现行施工技术、质量验收规范要求</t>
  </si>
  <si>
    <t>檩木拆除</t>
  </si>
  <si>
    <t>1.构件名称：檩木 
2.拆除构件的厚度或规格尺寸：详施工图 
3.拆除檩木、建渣整理、建渣堆放、建渣运输、建渣外弃、周边成品保护等均包含在综合单价内，不再另计
4.工程量计算规则：按实际拆除檩木长度计算
5.做法要求：满足设计及现行施工技术、质量验收规范要求</t>
  </si>
  <si>
    <t>木檩制安（旧材料利用）</t>
  </si>
  <si>
    <t>1.构件长度:详施工图
2.构件截面:综合
3.木材种类:红柳桉防腐木（旧材料利用），综合单价含旧材料的清理、堆放、保管等费用。
4.工程量计算规则：按实际安装檩木长度计算
5.做法要求：满足设计及现行施工技术、质量验收规范要求</t>
  </si>
  <si>
    <t>木檩制安</t>
  </si>
  <si>
    <t>1.构件长度:详施工图
2.构件截面:综合
3.木材种类:红柳桉防腐木（新购）
4.工程量计算规则：按实际安装檩木长度计算
5.做法要求：满足设计及现行施工技术、质量验收规范要求</t>
  </si>
  <si>
    <t>栏杆、栏板拆除</t>
  </si>
  <si>
    <t>1.栏杆、栏板拆除 
2.栏杆、栏板种类：红柳桉防腐木
3.拆除栏杆、栏板、建渣整理、建渣堆放、建渣运输、建渣外弃、周边成品保护等均包含在综合单价内，不再另计
4.工程量计算规则：按实际拆除栏杆长度计算
5.做法要求：满足设计及现行施工技术、质量验收规范要求</t>
  </si>
  <si>
    <t>坐凳木方制安</t>
  </si>
  <si>
    <t>1.构件长度:详施工图
2.构件截面:综合
3.木材种类:红柳桉防腐木（新购）
4.工程量计算规则：按实际安装坐凳单根木方长度计算
5.做法要求：满足设计及现行施工技术、质量验收规范要求</t>
  </si>
  <si>
    <t>靠背木方制安</t>
  </si>
  <si>
    <t>1.构件长度:详施工图
2.构件截面:综合
3.木材种类:红柳桉防腐木（新购）
4.工程量计算规则：按实际安装靠背单根木方长度计算
5.做法要求：满足设计及现行施工技术、质量验收规范要求</t>
  </si>
  <si>
    <t>坐凳及靠背木方安装（旧料利用）</t>
  </si>
  <si>
    <t>1.构件长度:详施工图
2.构件截面:综合
3.木材种类:红柳桉防腐木（旧材料利用），综合单价含旧材料的清理、堆放、保管等费用。
4.工程量计算规则：按实际安装坐凳及靠背木方长度计算
5.做法要求：满足设计及现行施工技术、质量验收规范要求</t>
  </si>
  <si>
    <t>铲除木材面油漆</t>
  </si>
  <si>
    <t>1.铲除部位名称：廊架木材 
2.铲除部位的截面尺寸：详施工图</t>
  </si>
  <si>
    <t>木结构刷漆</t>
  </si>
  <si>
    <t>1.部位：廊架木构件
2.木构件打磨去毛刺，刷清漆一遍，咖啡色木纹漆一遍
3.做法要求：满足设计及现行施工技术、质量验收规范要求</t>
  </si>
  <si>
    <t>金属面油漆</t>
  </si>
  <si>
    <t>1.部位：廊架钢构件
2.所有钢构件清洁及打磨除锈，刷红丹防锈漆二遍，喷深灰色氟碳漆
3.做法要求：满足设计及现行施工技术、质量验收规范要求</t>
  </si>
  <si>
    <t>合    计</t>
  </si>
  <si>
    <t xml:space="preserve">说明：
1.工程量计算规则：除项目特征单独说明外，均按2020年《四川省建设工程工程量清单计价定额》相关规定执行。
2.投标人根据施工图、施工工艺、工序及国家现行规范、自行踏勘现场后综合考虑进行报价，结算时单价不作调整;
3.全费用综合单价包含人工费、所有材料费（含辅材和周转材料费）、机械设备费、工具器具费、临时设施及措施费、大型机械进出场及场内转运费、下车费、吊装费、规费、管理费、配合费、安全文明施工费、以及各种风险费、保险费、施工过程中办理的各种手续费、降水费、排水费、各种检测费、利润、税费等完成该工作所需的全部费用，结算时无论涨跌、工程量增减或其它任何风险因素，均不作调整。                                                                                                                            
4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及管理费用综合考虑到投标报价中，不单独计取。（3）防尘网由甲方提供，投标单位安排人员进行覆盖、回收、现场转移等，人工费综合考虑到投标报价中，不单独计取。
5.该综合单价已包括垃圾外运费用，承包人自行综合考虑。                            
6.施工中用电由投标人采用发电机发电，所用临时配电箱、用电线路、开关箱、机具等所有材料、设备及安装费用含在综合单价中。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</si>
</sst>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distributed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8"/>
  <sheetViews>
    <sheetView tabSelected="1" topLeftCell="A91" workbookViewId="0">
      <selection activeCell="Q94" sqref="Q94"/>
    </sheetView>
  </sheetViews>
  <sheetFormatPr defaultColWidth="9" defaultRowHeight="14.25"/>
  <cols>
    <col min="1" max="1" width="4.625" style="1" customWidth="1"/>
    <col min="2" max="2" width="13.5" style="1" customWidth="1"/>
    <col min="3" max="3" width="26.5" style="1" customWidth="1"/>
    <col min="4" max="4" width="5.25" style="1" customWidth="1"/>
    <col min="5" max="5" width="8.5" style="1" customWidth="1"/>
    <col min="6" max="6" width="9.125" style="1" customWidth="1"/>
    <col min="7" max="7" width="10.75" style="2" customWidth="1"/>
    <col min="8" max="10" width="9" style="1"/>
    <col min="11" max="12" width="9" style="3"/>
    <col min="13" max="13" width="9.5" style="3" customWidth="1"/>
    <col min="14" max="17" width="9" style="3"/>
    <col min="18" max="16384" width="9" style="1"/>
  </cols>
  <sheetData>
    <row r="1" ht="20.25" spans="1:10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</row>
    <row r="2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/>
      <c r="H2" s="6" t="s">
        <v>6</v>
      </c>
      <c r="I2" s="6"/>
      <c r="J2" s="6" t="s">
        <v>7</v>
      </c>
    </row>
    <row r="3" ht="24" spans="1:10">
      <c r="A3" s="6"/>
      <c r="B3" s="6"/>
      <c r="C3" s="6"/>
      <c r="D3" s="6"/>
      <c r="E3" s="6"/>
      <c r="F3" s="6" t="s">
        <v>8</v>
      </c>
      <c r="G3" s="7" t="s">
        <v>9</v>
      </c>
      <c r="H3" s="6" t="s">
        <v>10</v>
      </c>
      <c r="I3" s="6" t="s">
        <v>9</v>
      </c>
      <c r="J3" s="6"/>
    </row>
    <row r="4" spans="1:10">
      <c r="A4" s="6" t="s">
        <v>11</v>
      </c>
      <c r="B4" s="6" t="s">
        <v>12</v>
      </c>
      <c r="C4" s="6"/>
      <c r="D4" s="6" t="s">
        <v>11</v>
      </c>
      <c r="E4" s="8" t="s">
        <v>11</v>
      </c>
      <c r="F4" s="8" t="s">
        <v>11</v>
      </c>
      <c r="G4" s="9" t="s">
        <v>11</v>
      </c>
      <c r="H4" s="10"/>
      <c r="I4" s="10"/>
      <c r="J4" s="10"/>
    </row>
    <row r="5" s="1" customFormat="1" ht="96" spans="1:17">
      <c r="A5" s="11">
        <v>1</v>
      </c>
      <c r="B5" s="12" t="s">
        <v>13</v>
      </c>
      <c r="C5" s="12" t="s">
        <v>14</v>
      </c>
      <c r="D5" s="6" t="s">
        <v>15</v>
      </c>
      <c r="E5" s="13">
        <v>35.15</v>
      </c>
      <c r="F5" s="13">
        <v>20</v>
      </c>
      <c r="G5" s="9">
        <f>F5*E5</f>
        <v>703</v>
      </c>
      <c r="H5" s="10"/>
      <c r="I5" s="10"/>
      <c r="J5" s="10"/>
      <c r="K5" s="3"/>
      <c r="L5" s="3"/>
      <c r="M5" s="3"/>
      <c r="N5" s="3"/>
      <c r="O5" s="3"/>
      <c r="P5" s="3"/>
      <c r="Q5" s="3"/>
    </row>
    <row r="6" s="1" customFormat="1" ht="156" spans="1:17">
      <c r="A6" s="11">
        <v>2</v>
      </c>
      <c r="B6" s="12" t="s">
        <v>16</v>
      </c>
      <c r="C6" s="12" t="s">
        <v>17</v>
      </c>
      <c r="D6" s="6" t="s">
        <v>15</v>
      </c>
      <c r="E6" s="13">
        <v>39.41</v>
      </c>
      <c r="F6" s="13">
        <v>24</v>
      </c>
      <c r="G6" s="9">
        <f t="shared" ref="G6:G24" si="0">F6*E6</f>
        <v>945.84</v>
      </c>
      <c r="H6" s="10"/>
      <c r="I6" s="10"/>
      <c r="J6" s="10"/>
      <c r="K6" s="3"/>
      <c r="L6" s="3"/>
      <c r="M6" s="3"/>
      <c r="N6" s="3"/>
      <c r="O6" s="3"/>
      <c r="P6" s="3"/>
      <c r="Q6" s="3"/>
    </row>
    <row r="7" s="1" customFormat="1" ht="168" spans="1:17">
      <c r="A7" s="11">
        <v>3</v>
      </c>
      <c r="B7" s="12" t="s">
        <v>18</v>
      </c>
      <c r="C7" s="12" t="s">
        <v>19</v>
      </c>
      <c r="D7" s="6" t="s">
        <v>15</v>
      </c>
      <c r="E7" s="13">
        <v>29.41</v>
      </c>
      <c r="F7" s="13">
        <v>130</v>
      </c>
      <c r="G7" s="9">
        <f t="shared" si="0"/>
        <v>3823.3</v>
      </c>
      <c r="H7" s="10"/>
      <c r="I7" s="10"/>
      <c r="J7" s="10"/>
      <c r="K7" s="3"/>
      <c r="L7" s="3"/>
      <c r="M7" s="3"/>
      <c r="N7" s="3"/>
      <c r="O7" s="3"/>
      <c r="P7" s="3"/>
      <c r="Q7" s="3"/>
    </row>
    <row r="8" s="1" customFormat="1" ht="168" spans="1:17">
      <c r="A8" s="11">
        <v>4</v>
      </c>
      <c r="B8" s="12" t="s">
        <v>20</v>
      </c>
      <c r="C8" s="12" t="s">
        <v>21</v>
      </c>
      <c r="D8" s="6" t="s">
        <v>15</v>
      </c>
      <c r="E8" s="13">
        <v>10</v>
      </c>
      <c r="F8" s="13">
        <v>20</v>
      </c>
      <c r="G8" s="9">
        <f t="shared" si="0"/>
        <v>200</v>
      </c>
      <c r="H8" s="10"/>
      <c r="I8" s="10"/>
      <c r="J8" s="10"/>
      <c r="K8" s="3"/>
      <c r="L8" s="3"/>
      <c r="M8" s="3"/>
      <c r="N8" s="3"/>
      <c r="O8" s="3"/>
      <c r="P8" s="3"/>
      <c r="Q8" s="3"/>
    </row>
    <row r="9" s="1" customFormat="1" ht="168" spans="1:17">
      <c r="A9" s="11">
        <v>5</v>
      </c>
      <c r="B9" s="12" t="s">
        <v>22</v>
      </c>
      <c r="C9" s="12" t="s">
        <v>23</v>
      </c>
      <c r="D9" s="6" t="s">
        <v>24</v>
      </c>
      <c r="E9" s="13">
        <v>201.34</v>
      </c>
      <c r="F9" s="13">
        <v>40</v>
      </c>
      <c r="G9" s="9">
        <f t="shared" si="0"/>
        <v>8053.6</v>
      </c>
      <c r="H9" s="10"/>
      <c r="I9" s="10"/>
      <c r="J9" s="10"/>
      <c r="K9" s="3"/>
      <c r="L9" s="3"/>
      <c r="M9" s="3"/>
      <c r="N9" s="3"/>
      <c r="O9" s="3"/>
      <c r="P9" s="3"/>
      <c r="Q9" s="3"/>
    </row>
    <row r="10" s="1" customFormat="1" ht="168" spans="1:17">
      <c r="A10" s="11">
        <v>6</v>
      </c>
      <c r="B10" s="12" t="s">
        <v>25</v>
      </c>
      <c r="C10" s="12" t="s">
        <v>26</v>
      </c>
      <c r="D10" s="6" t="s">
        <v>24</v>
      </c>
      <c r="E10" s="13">
        <v>50</v>
      </c>
      <c r="F10" s="13">
        <v>8</v>
      </c>
      <c r="G10" s="9">
        <f t="shared" si="0"/>
        <v>400</v>
      </c>
      <c r="H10" s="10"/>
      <c r="I10" s="10"/>
      <c r="J10" s="10"/>
      <c r="K10" s="3"/>
      <c r="L10" s="3"/>
      <c r="M10" s="3"/>
      <c r="N10" s="3"/>
      <c r="O10" s="3"/>
      <c r="P10" s="3"/>
      <c r="Q10" s="3"/>
    </row>
    <row r="11" s="1" customFormat="1" ht="168" spans="1:17">
      <c r="A11" s="11">
        <v>7</v>
      </c>
      <c r="B11" s="12" t="s">
        <v>27</v>
      </c>
      <c r="C11" s="12" t="s">
        <v>28</v>
      </c>
      <c r="D11" s="6" t="s">
        <v>24</v>
      </c>
      <c r="E11" s="13">
        <v>25.1</v>
      </c>
      <c r="F11" s="13">
        <v>45</v>
      </c>
      <c r="G11" s="9">
        <f t="shared" si="0"/>
        <v>1129.5</v>
      </c>
      <c r="H11" s="10"/>
      <c r="I11" s="10"/>
      <c r="J11" s="10"/>
      <c r="K11" s="3"/>
      <c r="L11" s="3"/>
      <c r="M11" s="3"/>
      <c r="N11" s="3"/>
      <c r="O11" s="3"/>
      <c r="P11" s="3"/>
      <c r="Q11" s="3"/>
    </row>
    <row r="12" s="1" customFormat="1" ht="180" spans="1:17">
      <c r="A12" s="11">
        <v>8</v>
      </c>
      <c r="B12" s="12" t="s">
        <v>29</v>
      </c>
      <c r="C12" s="12" t="s">
        <v>30</v>
      </c>
      <c r="D12" s="6" t="s">
        <v>15</v>
      </c>
      <c r="E12" s="13">
        <v>205.5</v>
      </c>
      <c r="F12" s="13">
        <v>80</v>
      </c>
      <c r="G12" s="9">
        <f t="shared" si="0"/>
        <v>16440</v>
      </c>
      <c r="H12" s="10"/>
      <c r="I12" s="10"/>
      <c r="J12" s="10"/>
      <c r="K12" s="3"/>
      <c r="L12" s="3"/>
      <c r="M12" s="3"/>
      <c r="N12" s="3"/>
      <c r="O12" s="3"/>
      <c r="P12" s="3"/>
      <c r="Q12" s="3"/>
    </row>
    <row r="13" s="1" customFormat="1" ht="72" spans="1:17">
      <c r="A13" s="11">
        <v>9</v>
      </c>
      <c r="B13" s="12" t="s">
        <v>31</v>
      </c>
      <c r="C13" s="12" t="s">
        <v>32</v>
      </c>
      <c r="D13" s="6" t="s">
        <v>15</v>
      </c>
      <c r="E13" s="13">
        <v>10</v>
      </c>
      <c r="F13" s="13">
        <v>450</v>
      </c>
      <c r="G13" s="9">
        <f t="shared" si="0"/>
        <v>4500</v>
      </c>
      <c r="H13" s="10"/>
      <c r="I13" s="10"/>
      <c r="J13" s="10"/>
      <c r="K13" s="3"/>
      <c r="L13" s="3"/>
      <c r="M13" s="3"/>
      <c r="N13" s="3"/>
      <c r="O13" s="3"/>
      <c r="P13" s="3"/>
      <c r="Q13" s="3"/>
    </row>
    <row r="14" s="1" customFormat="1" ht="120" spans="1:17">
      <c r="A14" s="11">
        <v>10</v>
      </c>
      <c r="B14" s="12" t="s">
        <v>33</v>
      </c>
      <c r="C14" s="12" t="s">
        <v>34</v>
      </c>
      <c r="D14" s="6" t="s">
        <v>15</v>
      </c>
      <c r="E14" s="13">
        <v>39.41</v>
      </c>
      <c r="F14" s="13">
        <v>115</v>
      </c>
      <c r="G14" s="9">
        <f t="shared" si="0"/>
        <v>4532.15</v>
      </c>
      <c r="H14" s="10"/>
      <c r="I14" s="10"/>
      <c r="J14" s="10"/>
      <c r="K14" s="3"/>
      <c r="L14" s="3"/>
      <c r="M14" s="3"/>
      <c r="N14" s="3"/>
      <c r="O14" s="3"/>
      <c r="P14" s="3"/>
      <c r="Q14" s="3"/>
    </row>
    <row r="15" s="1" customFormat="1" ht="108" spans="1:17">
      <c r="A15" s="11">
        <v>11</v>
      </c>
      <c r="B15" s="12" t="s">
        <v>35</v>
      </c>
      <c r="C15" s="12" t="s">
        <v>36</v>
      </c>
      <c r="D15" s="6" t="s">
        <v>15</v>
      </c>
      <c r="E15" s="13">
        <v>39.41</v>
      </c>
      <c r="F15" s="13">
        <v>130</v>
      </c>
      <c r="G15" s="9">
        <f t="shared" si="0"/>
        <v>5123.3</v>
      </c>
      <c r="H15" s="10"/>
      <c r="I15" s="10"/>
      <c r="J15" s="10"/>
      <c r="K15" s="3"/>
      <c r="L15" s="3"/>
      <c r="M15" s="3"/>
      <c r="N15" s="3"/>
      <c r="O15" s="3"/>
      <c r="P15" s="3"/>
      <c r="Q15" s="3"/>
    </row>
    <row r="16" s="1" customFormat="1" ht="84" spans="1:17">
      <c r="A16" s="11">
        <v>12</v>
      </c>
      <c r="B16" s="12" t="s">
        <v>37</v>
      </c>
      <c r="C16" s="12" t="s">
        <v>38</v>
      </c>
      <c r="D16" s="6" t="s">
        <v>24</v>
      </c>
      <c r="E16" s="13">
        <v>21.3</v>
      </c>
      <c r="F16" s="13">
        <v>40</v>
      </c>
      <c r="G16" s="9">
        <f t="shared" si="0"/>
        <v>852</v>
      </c>
      <c r="H16" s="10"/>
      <c r="I16" s="10"/>
      <c r="J16" s="10"/>
      <c r="K16" s="3"/>
      <c r="L16" s="3"/>
      <c r="M16" s="3"/>
      <c r="N16" s="3"/>
      <c r="O16" s="3"/>
      <c r="P16" s="3"/>
      <c r="Q16" s="3"/>
    </row>
    <row r="17" s="1" customFormat="1" ht="84" spans="1:17">
      <c r="A17" s="11">
        <v>13</v>
      </c>
      <c r="B17" s="12" t="s">
        <v>39</v>
      </c>
      <c r="C17" s="12" t="s">
        <v>40</v>
      </c>
      <c r="D17" s="6" t="s">
        <v>24</v>
      </c>
      <c r="E17" s="13">
        <v>10.65</v>
      </c>
      <c r="F17" s="13">
        <v>130</v>
      </c>
      <c r="G17" s="9">
        <f t="shared" si="0"/>
        <v>1384.5</v>
      </c>
      <c r="H17" s="10"/>
      <c r="I17" s="10"/>
      <c r="J17" s="10"/>
      <c r="K17" s="3"/>
      <c r="L17" s="3"/>
      <c r="M17" s="3"/>
      <c r="N17" s="3"/>
      <c r="O17" s="3"/>
      <c r="P17" s="3"/>
      <c r="Q17" s="3"/>
    </row>
    <row r="18" s="1" customFormat="1" ht="168" spans="1:17">
      <c r="A18" s="11">
        <v>14</v>
      </c>
      <c r="B18" s="12" t="s">
        <v>41</v>
      </c>
      <c r="C18" s="12" t="s">
        <v>42</v>
      </c>
      <c r="D18" s="6" t="s">
        <v>24</v>
      </c>
      <c r="E18" s="13">
        <v>18.5</v>
      </c>
      <c r="F18" s="13">
        <v>950</v>
      </c>
      <c r="G18" s="9">
        <f t="shared" si="0"/>
        <v>17575</v>
      </c>
      <c r="H18" s="10"/>
      <c r="I18" s="10"/>
      <c r="J18" s="10"/>
      <c r="K18" s="3"/>
      <c r="L18" s="3"/>
      <c r="M18" s="3"/>
      <c r="N18" s="3"/>
      <c r="O18" s="3"/>
      <c r="P18" s="3"/>
      <c r="Q18" s="3"/>
    </row>
    <row r="19" s="1" customFormat="1" ht="168" spans="1:17">
      <c r="A19" s="11">
        <v>15</v>
      </c>
      <c r="B19" s="12" t="s">
        <v>43</v>
      </c>
      <c r="C19" s="12" t="s">
        <v>44</v>
      </c>
      <c r="D19" s="6" t="s">
        <v>45</v>
      </c>
      <c r="E19" s="13">
        <v>0.39</v>
      </c>
      <c r="F19" s="13">
        <v>7500</v>
      </c>
      <c r="G19" s="9">
        <f t="shared" si="0"/>
        <v>2925</v>
      </c>
      <c r="H19" s="10"/>
      <c r="I19" s="10"/>
      <c r="J19" s="10"/>
      <c r="K19" s="3"/>
      <c r="L19" s="3"/>
      <c r="M19" s="3"/>
      <c r="N19" s="3"/>
      <c r="O19" s="3"/>
      <c r="P19" s="3"/>
      <c r="Q19" s="3"/>
    </row>
    <row r="20" s="1" customFormat="1" ht="156" spans="1:17">
      <c r="A20" s="11">
        <v>16</v>
      </c>
      <c r="B20" s="12" t="s">
        <v>46</v>
      </c>
      <c r="C20" s="12" t="s">
        <v>47</v>
      </c>
      <c r="D20" s="6" t="s">
        <v>15</v>
      </c>
      <c r="E20" s="13">
        <v>2.88</v>
      </c>
      <c r="F20" s="13">
        <v>20</v>
      </c>
      <c r="G20" s="9">
        <f t="shared" si="0"/>
        <v>57.6</v>
      </c>
      <c r="H20" s="10"/>
      <c r="I20" s="10"/>
      <c r="J20" s="10"/>
      <c r="K20" s="3"/>
      <c r="L20" s="3"/>
      <c r="M20" s="3"/>
      <c r="N20" s="3"/>
      <c r="O20" s="3"/>
      <c r="P20" s="3"/>
      <c r="Q20" s="3"/>
    </row>
    <row r="21" s="1" customFormat="1" ht="84" spans="1:17">
      <c r="A21" s="11">
        <v>17</v>
      </c>
      <c r="B21" s="12" t="s">
        <v>48</v>
      </c>
      <c r="C21" s="12" t="s">
        <v>49</v>
      </c>
      <c r="D21" s="6" t="s">
        <v>50</v>
      </c>
      <c r="E21" s="13">
        <v>8</v>
      </c>
      <c r="F21" s="13">
        <v>560</v>
      </c>
      <c r="G21" s="9">
        <f t="shared" si="0"/>
        <v>4480</v>
      </c>
      <c r="H21" s="10"/>
      <c r="I21" s="10"/>
      <c r="J21" s="10"/>
      <c r="K21" s="3"/>
      <c r="L21" s="3"/>
      <c r="M21" s="3"/>
      <c r="N21" s="3"/>
      <c r="O21" s="3"/>
      <c r="P21" s="3"/>
      <c r="Q21" s="3"/>
    </row>
    <row r="22" s="1" customFormat="1" ht="96" spans="1:17">
      <c r="A22" s="11">
        <v>18</v>
      </c>
      <c r="B22" s="12" t="s">
        <v>51</v>
      </c>
      <c r="C22" s="12" t="s">
        <v>52</v>
      </c>
      <c r="D22" s="6" t="s">
        <v>15</v>
      </c>
      <c r="E22" s="13">
        <v>35.15</v>
      </c>
      <c r="F22" s="13">
        <v>130</v>
      </c>
      <c r="G22" s="9">
        <f t="shared" si="0"/>
        <v>4569.5</v>
      </c>
      <c r="H22" s="10"/>
      <c r="I22" s="10"/>
      <c r="J22" s="10"/>
      <c r="K22" s="3"/>
      <c r="L22" s="3"/>
      <c r="M22" s="3"/>
      <c r="N22" s="3"/>
      <c r="O22" s="3"/>
      <c r="P22" s="3"/>
      <c r="Q22" s="3"/>
    </row>
    <row r="23" s="1" customFormat="1" ht="48" spans="1:17">
      <c r="A23" s="11">
        <v>19</v>
      </c>
      <c r="B23" s="12" t="s">
        <v>53</v>
      </c>
      <c r="C23" s="12" t="s">
        <v>54</v>
      </c>
      <c r="D23" s="6" t="s">
        <v>55</v>
      </c>
      <c r="E23" s="13">
        <v>1</v>
      </c>
      <c r="F23" s="13">
        <v>800</v>
      </c>
      <c r="G23" s="9">
        <f t="shared" si="0"/>
        <v>800</v>
      </c>
      <c r="H23" s="10"/>
      <c r="I23" s="10"/>
      <c r="J23" s="10"/>
      <c r="K23" s="3"/>
      <c r="L23" s="3"/>
      <c r="M23" s="3"/>
      <c r="N23" s="3"/>
      <c r="O23" s="3"/>
      <c r="P23" s="3"/>
      <c r="Q23" s="3"/>
    </row>
    <row r="24" s="1" customFormat="1" ht="48" spans="1:17">
      <c r="A24" s="11">
        <v>20</v>
      </c>
      <c r="B24" s="12" t="s">
        <v>56</v>
      </c>
      <c r="C24" s="12" t="s">
        <v>57</v>
      </c>
      <c r="D24" s="6" t="s">
        <v>55</v>
      </c>
      <c r="E24" s="13">
        <v>2</v>
      </c>
      <c r="F24" s="13">
        <v>400</v>
      </c>
      <c r="G24" s="9">
        <f t="shared" si="0"/>
        <v>800</v>
      </c>
      <c r="H24" s="10"/>
      <c r="I24" s="10"/>
      <c r="J24" s="10"/>
      <c r="K24" s="3"/>
      <c r="L24" s="3"/>
      <c r="M24" s="3"/>
      <c r="N24" s="3"/>
      <c r="O24" s="3"/>
      <c r="P24" s="3"/>
      <c r="Q24" s="3"/>
    </row>
    <row r="25" spans="1:10">
      <c r="A25" s="6" t="s">
        <v>11</v>
      </c>
      <c r="B25" s="6" t="s">
        <v>58</v>
      </c>
      <c r="C25" s="6"/>
      <c r="D25" s="6" t="s">
        <v>11</v>
      </c>
      <c r="E25" s="8" t="s">
        <v>11</v>
      </c>
      <c r="F25" s="8" t="s">
        <v>11</v>
      </c>
      <c r="G25" s="9"/>
      <c r="H25" s="10"/>
      <c r="I25" s="10"/>
      <c r="J25" s="10"/>
    </row>
    <row r="26" s="1" customFormat="1" ht="96" spans="1:17">
      <c r="A26" s="6">
        <v>21</v>
      </c>
      <c r="B26" s="12" t="s">
        <v>13</v>
      </c>
      <c r="C26" s="12" t="s">
        <v>14</v>
      </c>
      <c r="D26" s="6" t="s">
        <v>15</v>
      </c>
      <c r="E26" s="13">
        <v>62.7</v>
      </c>
      <c r="F26" s="13">
        <v>20</v>
      </c>
      <c r="G26" s="9">
        <f t="shared" ref="G26:G40" si="1">F26*E26</f>
        <v>1254</v>
      </c>
      <c r="H26" s="10"/>
      <c r="I26" s="10"/>
      <c r="J26" s="10"/>
      <c r="L26" s="3"/>
      <c r="M26" s="3"/>
      <c r="N26" s="3"/>
      <c r="O26" s="3"/>
      <c r="P26" s="3"/>
      <c r="Q26" s="3"/>
    </row>
    <row r="27" ht="132" spans="1:10">
      <c r="A27" s="6">
        <v>22</v>
      </c>
      <c r="B27" s="12" t="s">
        <v>59</v>
      </c>
      <c r="C27" s="12" t="s">
        <v>60</v>
      </c>
      <c r="D27" s="6" t="s">
        <v>15</v>
      </c>
      <c r="E27" s="13">
        <v>70.3</v>
      </c>
      <c r="F27" s="13">
        <v>8</v>
      </c>
      <c r="G27" s="9">
        <f t="shared" si="1"/>
        <v>562.4</v>
      </c>
      <c r="H27" s="10"/>
      <c r="I27" s="10"/>
      <c r="J27" s="10"/>
    </row>
    <row r="28" s="1" customFormat="1" ht="168" spans="1:17">
      <c r="A28" s="6">
        <v>23</v>
      </c>
      <c r="B28" s="12" t="s">
        <v>22</v>
      </c>
      <c r="C28" s="12" t="s">
        <v>23</v>
      </c>
      <c r="D28" s="6" t="s">
        <v>24</v>
      </c>
      <c r="E28" s="13">
        <v>796</v>
      </c>
      <c r="F28" s="13">
        <v>40</v>
      </c>
      <c r="G28" s="9">
        <f t="shared" si="1"/>
        <v>31840</v>
      </c>
      <c r="H28" s="10"/>
      <c r="I28" s="10"/>
      <c r="J28" s="10"/>
      <c r="K28" s="3"/>
      <c r="L28" s="3"/>
      <c r="M28" s="3"/>
      <c r="N28" s="3"/>
      <c r="O28" s="3"/>
      <c r="P28" s="3"/>
      <c r="Q28" s="3"/>
    </row>
    <row r="29" s="1" customFormat="1" ht="168" spans="1:17">
      <c r="A29" s="6">
        <v>24</v>
      </c>
      <c r="B29" s="12" t="s">
        <v>25</v>
      </c>
      <c r="C29" s="12" t="s">
        <v>26</v>
      </c>
      <c r="D29" s="6" t="s">
        <v>24</v>
      </c>
      <c r="E29" s="13">
        <v>100</v>
      </c>
      <c r="F29" s="13">
        <v>8</v>
      </c>
      <c r="G29" s="9">
        <f t="shared" si="1"/>
        <v>800</v>
      </c>
      <c r="H29" s="10"/>
      <c r="I29" s="10"/>
      <c r="J29" s="10"/>
      <c r="K29" s="3"/>
      <c r="L29" s="3"/>
      <c r="M29" s="3"/>
      <c r="N29" s="3"/>
      <c r="O29" s="3"/>
      <c r="P29" s="3"/>
      <c r="Q29" s="3"/>
    </row>
    <row r="30" s="1" customFormat="1" ht="168" spans="1:17">
      <c r="A30" s="6">
        <v>25</v>
      </c>
      <c r="B30" s="12" t="s">
        <v>27</v>
      </c>
      <c r="C30" s="12" t="s">
        <v>28</v>
      </c>
      <c r="D30" s="6" t="s">
        <v>24</v>
      </c>
      <c r="E30" s="13">
        <v>41.8</v>
      </c>
      <c r="F30" s="13">
        <v>45</v>
      </c>
      <c r="G30" s="9">
        <f t="shared" si="1"/>
        <v>1881</v>
      </c>
      <c r="H30" s="10"/>
      <c r="I30" s="10"/>
      <c r="J30" s="10"/>
      <c r="K30" s="3"/>
      <c r="L30" s="3"/>
      <c r="M30" s="3"/>
      <c r="N30" s="3"/>
      <c r="O30" s="3"/>
      <c r="P30" s="3"/>
      <c r="Q30" s="3"/>
    </row>
    <row r="31" s="1" customFormat="1" ht="180" spans="1:17">
      <c r="A31" s="6">
        <v>26</v>
      </c>
      <c r="B31" s="12" t="s">
        <v>29</v>
      </c>
      <c r="C31" s="12" t="s">
        <v>30</v>
      </c>
      <c r="D31" s="6" t="s">
        <v>15</v>
      </c>
      <c r="E31" s="13">
        <v>216.5</v>
      </c>
      <c r="F31" s="13">
        <v>80</v>
      </c>
      <c r="G31" s="9">
        <f t="shared" si="1"/>
        <v>17320</v>
      </c>
      <c r="H31" s="10"/>
      <c r="I31" s="10"/>
      <c r="J31" s="10"/>
      <c r="K31" s="3"/>
      <c r="L31" s="3"/>
      <c r="M31" s="3"/>
      <c r="N31" s="3"/>
      <c r="O31" s="3"/>
      <c r="P31" s="3"/>
      <c r="Q31" s="3"/>
    </row>
    <row r="32" s="1" customFormat="1" ht="120" spans="1:17">
      <c r="A32" s="6">
        <v>27</v>
      </c>
      <c r="B32" s="12" t="s">
        <v>33</v>
      </c>
      <c r="C32" s="12" t="s">
        <v>34</v>
      </c>
      <c r="D32" s="6" t="s">
        <v>15</v>
      </c>
      <c r="E32" s="13">
        <v>216.5</v>
      </c>
      <c r="F32" s="13">
        <v>115</v>
      </c>
      <c r="G32" s="9">
        <f t="shared" si="1"/>
        <v>24897.5</v>
      </c>
      <c r="H32" s="10"/>
      <c r="I32" s="10"/>
      <c r="J32" s="10"/>
      <c r="K32" s="3"/>
      <c r="L32" s="3"/>
      <c r="M32" s="3"/>
      <c r="N32" s="3"/>
      <c r="O32" s="3"/>
      <c r="P32" s="3"/>
      <c r="Q32" s="3"/>
    </row>
    <row r="33" s="1" customFormat="1" ht="108" spans="1:17">
      <c r="A33" s="6">
        <v>28</v>
      </c>
      <c r="B33" s="12" t="s">
        <v>35</v>
      </c>
      <c r="C33" s="12" t="s">
        <v>36</v>
      </c>
      <c r="D33" s="6" t="s">
        <v>15</v>
      </c>
      <c r="E33" s="13">
        <v>70.3</v>
      </c>
      <c r="F33" s="13">
        <v>130</v>
      </c>
      <c r="G33" s="9">
        <f t="shared" si="1"/>
        <v>9139</v>
      </c>
      <c r="H33" s="10"/>
      <c r="I33" s="10"/>
      <c r="J33" s="10"/>
      <c r="K33" s="3"/>
      <c r="L33" s="3"/>
      <c r="M33" s="3"/>
      <c r="N33" s="3"/>
      <c r="O33" s="3"/>
      <c r="P33" s="3"/>
      <c r="Q33" s="3"/>
    </row>
    <row r="34" s="1" customFormat="1" ht="84" spans="1:17">
      <c r="A34" s="6">
        <v>29</v>
      </c>
      <c r="B34" s="12" t="s">
        <v>37</v>
      </c>
      <c r="C34" s="12" t="s">
        <v>38</v>
      </c>
      <c r="D34" s="6" t="s">
        <v>24</v>
      </c>
      <c r="E34" s="13">
        <v>38</v>
      </c>
      <c r="F34" s="13">
        <v>40</v>
      </c>
      <c r="G34" s="9">
        <f t="shared" si="1"/>
        <v>1520</v>
      </c>
      <c r="H34" s="10"/>
      <c r="I34" s="10"/>
      <c r="J34" s="10"/>
      <c r="K34" s="3"/>
      <c r="L34" s="3"/>
      <c r="M34" s="3"/>
      <c r="N34" s="3"/>
      <c r="O34" s="3"/>
      <c r="P34" s="3"/>
      <c r="Q34" s="3"/>
    </row>
    <row r="35" s="1" customFormat="1" ht="84" spans="1:17">
      <c r="A35" s="6">
        <v>30</v>
      </c>
      <c r="B35" s="12" t="s">
        <v>39</v>
      </c>
      <c r="C35" s="12" t="s">
        <v>40</v>
      </c>
      <c r="D35" s="6" t="s">
        <v>24</v>
      </c>
      <c r="E35" s="13">
        <v>19</v>
      </c>
      <c r="F35" s="13">
        <v>130</v>
      </c>
      <c r="G35" s="9">
        <f t="shared" si="1"/>
        <v>2470</v>
      </c>
      <c r="H35" s="10"/>
      <c r="I35" s="10"/>
      <c r="J35" s="10"/>
      <c r="K35" s="3"/>
      <c r="L35" s="3"/>
      <c r="M35" s="3"/>
      <c r="N35" s="3"/>
      <c r="O35" s="3"/>
      <c r="P35" s="3"/>
      <c r="Q35" s="3"/>
    </row>
    <row r="36" s="1" customFormat="1" ht="168" spans="1:17">
      <c r="A36" s="6">
        <v>31</v>
      </c>
      <c r="B36" s="12" t="s">
        <v>41</v>
      </c>
      <c r="C36" s="12" t="s">
        <v>42</v>
      </c>
      <c r="D36" s="6" t="s">
        <v>24</v>
      </c>
      <c r="E36" s="13">
        <v>29.84</v>
      </c>
      <c r="F36" s="13">
        <v>950</v>
      </c>
      <c r="G36" s="9">
        <f t="shared" si="1"/>
        <v>28348</v>
      </c>
      <c r="H36" s="10"/>
      <c r="I36" s="10"/>
      <c r="J36" s="10"/>
      <c r="K36" s="3"/>
      <c r="L36" s="3"/>
      <c r="M36" s="3"/>
      <c r="N36" s="3"/>
      <c r="O36" s="3"/>
      <c r="P36" s="3"/>
      <c r="Q36" s="3"/>
    </row>
    <row r="37" s="1" customFormat="1" ht="168" spans="1:17">
      <c r="A37" s="6">
        <v>32</v>
      </c>
      <c r="B37" s="12" t="s">
        <v>43</v>
      </c>
      <c r="C37" s="12" t="s">
        <v>44</v>
      </c>
      <c r="D37" s="6" t="s">
        <v>45</v>
      </c>
      <c r="E37" s="13">
        <v>0.48</v>
      </c>
      <c r="F37" s="13">
        <v>7500</v>
      </c>
      <c r="G37" s="9">
        <f t="shared" si="1"/>
        <v>3600</v>
      </c>
      <c r="H37" s="10"/>
      <c r="I37" s="10"/>
      <c r="J37" s="10"/>
      <c r="K37" s="3"/>
      <c r="L37" s="3"/>
      <c r="M37" s="3"/>
      <c r="N37" s="3"/>
      <c r="O37" s="3"/>
      <c r="P37" s="3"/>
      <c r="Q37" s="3"/>
    </row>
    <row r="38" s="1" customFormat="1" ht="156" spans="1:17">
      <c r="A38" s="6">
        <v>33</v>
      </c>
      <c r="B38" s="12" t="s">
        <v>46</v>
      </c>
      <c r="C38" s="12" t="s">
        <v>47</v>
      </c>
      <c r="D38" s="6" t="s">
        <v>15</v>
      </c>
      <c r="E38" s="13">
        <v>3.6</v>
      </c>
      <c r="F38" s="13">
        <v>20</v>
      </c>
      <c r="G38" s="9">
        <f t="shared" si="1"/>
        <v>72</v>
      </c>
      <c r="H38" s="10"/>
      <c r="I38" s="10"/>
      <c r="J38" s="10"/>
      <c r="K38" s="3"/>
      <c r="L38" s="3"/>
      <c r="M38" s="3"/>
      <c r="N38" s="3"/>
      <c r="O38" s="3"/>
      <c r="P38" s="3"/>
      <c r="Q38" s="3"/>
    </row>
    <row r="39" s="1" customFormat="1" ht="84" spans="1:17">
      <c r="A39" s="6">
        <v>34</v>
      </c>
      <c r="B39" s="12" t="s">
        <v>48</v>
      </c>
      <c r="C39" s="12" t="s">
        <v>49</v>
      </c>
      <c r="D39" s="6" t="s">
        <v>50</v>
      </c>
      <c r="E39" s="13">
        <v>10</v>
      </c>
      <c r="F39" s="13">
        <v>560</v>
      </c>
      <c r="G39" s="9">
        <f t="shared" si="1"/>
        <v>5600</v>
      </c>
      <c r="H39" s="10"/>
      <c r="I39" s="10"/>
      <c r="J39" s="10"/>
      <c r="K39" s="3"/>
      <c r="L39" s="3"/>
      <c r="M39" s="3"/>
      <c r="N39" s="3"/>
      <c r="O39" s="3"/>
      <c r="P39" s="3"/>
      <c r="Q39" s="3"/>
    </row>
    <row r="40" s="1" customFormat="1" ht="96" spans="1:17">
      <c r="A40" s="6">
        <v>35</v>
      </c>
      <c r="B40" s="12" t="s">
        <v>51</v>
      </c>
      <c r="C40" s="12" t="s">
        <v>52</v>
      </c>
      <c r="D40" s="6" t="s">
        <v>15</v>
      </c>
      <c r="E40" s="13">
        <v>62.7</v>
      </c>
      <c r="F40" s="13">
        <v>130</v>
      </c>
      <c r="G40" s="9">
        <f t="shared" si="1"/>
        <v>8151</v>
      </c>
      <c r="H40" s="10"/>
      <c r="I40" s="10"/>
      <c r="J40" s="10"/>
      <c r="K40" s="3"/>
      <c r="L40" s="3"/>
      <c r="M40" s="3"/>
      <c r="N40" s="3"/>
      <c r="O40" s="3"/>
      <c r="P40" s="3"/>
      <c r="Q40" s="3"/>
    </row>
    <row r="41" spans="1:10">
      <c r="A41" s="6" t="s">
        <v>11</v>
      </c>
      <c r="B41" s="6" t="s">
        <v>61</v>
      </c>
      <c r="C41" s="6"/>
      <c r="D41" s="6" t="s">
        <v>11</v>
      </c>
      <c r="E41" s="8" t="s">
        <v>11</v>
      </c>
      <c r="F41" s="8" t="s">
        <v>11</v>
      </c>
      <c r="G41" s="9"/>
      <c r="H41" s="10"/>
      <c r="I41" s="10"/>
      <c r="J41" s="10"/>
    </row>
    <row r="42" s="1" customFormat="1" ht="96" spans="1:17">
      <c r="A42" s="6">
        <v>36</v>
      </c>
      <c r="B42" s="12" t="s">
        <v>13</v>
      </c>
      <c r="C42" s="12" t="s">
        <v>14</v>
      </c>
      <c r="D42" s="6" t="s">
        <v>15</v>
      </c>
      <c r="E42" s="13">
        <v>23.43</v>
      </c>
      <c r="F42" s="13">
        <v>20</v>
      </c>
      <c r="G42" s="9">
        <f>F42*E42</f>
        <v>468.6</v>
      </c>
      <c r="H42" s="10"/>
      <c r="I42" s="10"/>
      <c r="J42" s="10"/>
      <c r="L42" s="3"/>
      <c r="M42" s="3"/>
      <c r="N42" s="3"/>
      <c r="O42" s="3"/>
      <c r="P42" s="3"/>
      <c r="Q42" s="3"/>
    </row>
    <row r="43" s="1" customFormat="1" ht="168" spans="1:17">
      <c r="A43" s="6">
        <v>37</v>
      </c>
      <c r="B43" s="12" t="s">
        <v>22</v>
      </c>
      <c r="C43" s="12" t="s">
        <v>23</v>
      </c>
      <c r="D43" s="6" t="s">
        <v>24</v>
      </c>
      <c r="E43" s="13">
        <v>126.28</v>
      </c>
      <c r="F43" s="13">
        <v>40</v>
      </c>
      <c r="G43" s="9">
        <f>F43*E43</f>
        <v>5051.2</v>
      </c>
      <c r="H43" s="10"/>
      <c r="I43" s="10"/>
      <c r="J43" s="10"/>
      <c r="K43" s="3"/>
      <c r="L43" s="3"/>
      <c r="M43" s="3"/>
      <c r="N43" s="3"/>
      <c r="O43" s="3"/>
      <c r="P43" s="3"/>
      <c r="Q43" s="3"/>
    </row>
    <row r="44" s="1" customFormat="1" ht="168" spans="1:17">
      <c r="A44" s="6">
        <v>38</v>
      </c>
      <c r="B44" s="12" t="s">
        <v>25</v>
      </c>
      <c r="C44" s="12" t="s">
        <v>26</v>
      </c>
      <c r="D44" s="6" t="s">
        <v>24</v>
      </c>
      <c r="E44" s="13">
        <v>50</v>
      </c>
      <c r="F44" s="13">
        <v>8</v>
      </c>
      <c r="G44" s="9">
        <f t="shared" ref="G44:G50" si="2">F44*E44</f>
        <v>400</v>
      </c>
      <c r="H44" s="10"/>
      <c r="I44" s="10"/>
      <c r="J44" s="10"/>
      <c r="K44" s="3"/>
      <c r="L44" s="3"/>
      <c r="M44" s="3"/>
      <c r="N44" s="3"/>
      <c r="O44" s="3"/>
      <c r="P44" s="3"/>
      <c r="Q44" s="3"/>
    </row>
    <row r="45" s="1" customFormat="1" ht="168" spans="1:17">
      <c r="A45" s="6">
        <v>39</v>
      </c>
      <c r="B45" s="12" t="s">
        <v>27</v>
      </c>
      <c r="C45" s="12" t="s">
        <v>28</v>
      </c>
      <c r="D45" s="6" t="s">
        <v>24</v>
      </c>
      <c r="E45" s="13">
        <v>19.4</v>
      </c>
      <c r="F45" s="13">
        <v>45</v>
      </c>
      <c r="G45" s="9">
        <f t="shared" si="2"/>
        <v>873</v>
      </c>
      <c r="H45" s="10"/>
      <c r="I45" s="10"/>
      <c r="J45" s="10"/>
      <c r="K45" s="3"/>
      <c r="L45" s="3"/>
      <c r="M45" s="3"/>
      <c r="N45" s="3"/>
      <c r="O45" s="3"/>
      <c r="P45" s="3"/>
      <c r="Q45" s="3"/>
    </row>
    <row r="46" s="1" customFormat="1" ht="180" spans="1:17">
      <c r="A46" s="6">
        <v>40</v>
      </c>
      <c r="B46" s="12" t="s">
        <v>29</v>
      </c>
      <c r="C46" s="12" t="s">
        <v>30</v>
      </c>
      <c r="D46" s="6" t="s">
        <v>15</v>
      </c>
      <c r="E46" s="13">
        <v>65</v>
      </c>
      <c r="F46" s="13">
        <v>80</v>
      </c>
      <c r="G46" s="9">
        <f t="shared" si="2"/>
        <v>5200</v>
      </c>
      <c r="H46" s="10"/>
      <c r="I46" s="10"/>
      <c r="J46" s="10"/>
      <c r="K46" s="3"/>
      <c r="L46" s="3"/>
      <c r="M46" s="3"/>
      <c r="N46" s="3"/>
      <c r="O46" s="3"/>
      <c r="P46" s="3"/>
      <c r="Q46" s="3"/>
    </row>
    <row r="47" s="1" customFormat="1" ht="120" spans="1:17">
      <c r="A47" s="6">
        <v>41</v>
      </c>
      <c r="B47" s="12" t="s">
        <v>33</v>
      </c>
      <c r="C47" s="12" t="s">
        <v>34</v>
      </c>
      <c r="D47" s="6" t="s">
        <v>15</v>
      </c>
      <c r="E47" s="13">
        <v>27.64</v>
      </c>
      <c r="F47" s="13">
        <v>115</v>
      </c>
      <c r="G47" s="9">
        <f t="shared" si="2"/>
        <v>3178.6</v>
      </c>
      <c r="H47" s="10"/>
      <c r="I47" s="10"/>
      <c r="J47" s="10"/>
      <c r="K47" s="3"/>
      <c r="L47" s="3"/>
      <c r="M47" s="3"/>
      <c r="N47" s="3"/>
      <c r="O47" s="3"/>
      <c r="P47" s="3"/>
      <c r="Q47" s="3"/>
    </row>
    <row r="48" s="1" customFormat="1" ht="108" spans="1:17">
      <c r="A48" s="6">
        <v>42</v>
      </c>
      <c r="B48" s="12" t="s">
        <v>35</v>
      </c>
      <c r="C48" s="12" t="s">
        <v>36</v>
      </c>
      <c r="D48" s="6" t="s">
        <v>15</v>
      </c>
      <c r="E48" s="13">
        <v>27.64</v>
      </c>
      <c r="F48" s="13">
        <v>130</v>
      </c>
      <c r="G48" s="9">
        <f t="shared" si="2"/>
        <v>3593.2</v>
      </c>
      <c r="H48" s="10"/>
      <c r="I48" s="10"/>
      <c r="J48" s="10"/>
      <c r="K48" s="3"/>
      <c r="L48" s="3"/>
      <c r="M48" s="3"/>
      <c r="N48" s="3"/>
      <c r="O48" s="3"/>
      <c r="P48" s="3"/>
      <c r="Q48" s="3"/>
    </row>
    <row r="49" s="1" customFormat="1" ht="84" spans="1:17">
      <c r="A49" s="6">
        <v>43</v>
      </c>
      <c r="B49" s="12" t="s">
        <v>37</v>
      </c>
      <c r="C49" s="12" t="s">
        <v>38</v>
      </c>
      <c r="D49" s="6" t="s">
        <v>24</v>
      </c>
      <c r="E49" s="13">
        <v>19.4</v>
      </c>
      <c r="F49" s="13">
        <v>40</v>
      </c>
      <c r="G49" s="9">
        <f t="shared" si="2"/>
        <v>776</v>
      </c>
      <c r="H49" s="10"/>
      <c r="I49" s="10"/>
      <c r="J49" s="10"/>
      <c r="K49" s="3"/>
      <c r="L49" s="3"/>
      <c r="M49" s="3"/>
      <c r="N49" s="3"/>
      <c r="O49" s="3"/>
      <c r="P49" s="3"/>
      <c r="Q49" s="3"/>
    </row>
    <row r="50" s="1" customFormat="1" ht="84" spans="1:17">
      <c r="A50" s="6">
        <v>44</v>
      </c>
      <c r="B50" s="12" t="s">
        <v>39</v>
      </c>
      <c r="C50" s="12" t="s">
        <v>40</v>
      </c>
      <c r="D50" s="6" t="s">
        <v>24</v>
      </c>
      <c r="E50" s="13">
        <v>27.4</v>
      </c>
      <c r="F50" s="13">
        <v>130</v>
      </c>
      <c r="G50" s="9">
        <f t="shared" si="2"/>
        <v>3562</v>
      </c>
      <c r="H50" s="10"/>
      <c r="I50" s="10"/>
      <c r="J50" s="10"/>
      <c r="K50" s="3"/>
      <c r="L50" s="3"/>
      <c r="M50" s="3"/>
      <c r="N50" s="3"/>
      <c r="O50" s="3"/>
      <c r="P50" s="3"/>
      <c r="Q50" s="3"/>
    </row>
    <row r="51" ht="60" spans="1:10">
      <c r="A51" s="6">
        <v>45</v>
      </c>
      <c r="B51" s="12" t="s">
        <v>62</v>
      </c>
      <c r="C51" s="12" t="s">
        <v>63</v>
      </c>
      <c r="D51" s="6" t="s">
        <v>64</v>
      </c>
      <c r="E51" s="13">
        <v>1</v>
      </c>
      <c r="F51" s="13">
        <v>837.49</v>
      </c>
      <c r="G51" s="9">
        <f t="shared" ref="G51:G58" si="3">F51*E51</f>
        <v>837.49</v>
      </c>
      <c r="H51" s="10"/>
      <c r="I51" s="10"/>
      <c r="J51" s="10"/>
    </row>
    <row r="52" ht="60" spans="1:10">
      <c r="A52" s="6">
        <v>46</v>
      </c>
      <c r="B52" s="12" t="s">
        <v>65</v>
      </c>
      <c r="C52" s="12" t="s">
        <v>66</v>
      </c>
      <c r="D52" s="6" t="s">
        <v>50</v>
      </c>
      <c r="E52" s="13">
        <v>4</v>
      </c>
      <c r="F52" s="13">
        <v>236.05</v>
      </c>
      <c r="G52" s="9">
        <f t="shared" si="3"/>
        <v>944.2</v>
      </c>
      <c r="H52" s="10"/>
      <c r="I52" s="10"/>
      <c r="J52" s="10"/>
    </row>
    <row r="53" s="1" customFormat="1" ht="168" spans="1:17">
      <c r="A53" s="6">
        <v>47</v>
      </c>
      <c r="B53" s="12" t="s">
        <v>41</v>
      </c>
      <c r="C53" s="12" t="s">
        <v>42</v>
      </c>
      <c r="D53" s="6" t="s">
        <v>24</v>
      </c>
      <c r="E53" s="13">
        <v>6.8</v>
      </c>
      <c r="F53" s="13">
        <v>950</v>
      </c>
      <c r="G53" s="9">
        <f t="shared" si="3"/>
        <v>6460</v>
      </c>
      <c r="H53" s="10"/>
      <c r="I53" s="10"/>
      <c r="J53" s="10"/>
      <c r="K53" s="3"/>
      <c r="L53" s="3"/>
      <c r="M53" s="3"/>
      <c r="N53" s="3"/>
      <c r="O53" s="3"/>
      <c r="P53" s="3"/>
      <c r="Q53" s="3"/>
    </row>
    <row r="54" s="1" customFormat="1" ht="168" spans="1:17">
      <c r="A54" s="6">
        <v>48</v>
      </c>
      <c r="B54" s="12" t="s">
        <v>43</v>
      </c>
      <c r="C54" s="12" t="s">
        <v>44</v>
      </c>
      <c r="D54" s="6" t="s">
        <v>45</v>
      </c>
      <c r="E54" s="13">
        <v>0.19</v>
      </c>
      <c r="F54" s="13">
        <v>7500</v>
      </c>
      <c r="G54" s="9">
        <f t="shared" si="3"/>
        <v>1425</v>
      </c>
      <c r="H54" s="10"/>
      <c r="I54" s="10"/>
      <c r="J54" s="10"/>
      <c r="K54" s="3"/>
      <c r="L54" s="3"/>
      <c r="M54" s="3"/>
      <c r="N54" s="3"/>
      <c r="O54" s="3"/>
      <c r="P54" s="3"/>
      <c r="Q54" s="3"/>
    </row>
    <row r="55" s="1" customFormat="1" ht="84" spans="1:17">
      <c r="A55" s="6">
        <v>49</v>
      </c>
      <c r="B55" s="12" t="s">
        <v>48</v>
      </c>
      <c r="C55" s="12" t="s">
        <v>49</v>
      </c>
      <c r="D55" s="6" t="s">
        <v>50</v>
      </c>
      <c r="E55" s="13">
        <v>4</v>
      </c>
      <c r="F55" s="13">
        <v>560</v>
      </c>
      <c r="G55" s="9">
        <f t="shared" si="3"/>
        <v>2240</v>
      </c>
      <c r="H55" s="10"/>
      <c r="I55" s="10"/>
      <c r="J55" s="10"/>
      <c r="K55" s="3"/>
      <c r="L55" s="3"/>
      <c r="M55" s="3"/>
      <c r="N55" s="3"/>
      <c r="O55" s="3"/>
      <c r="P55" s="3"/>
      <c r="Q55" s="3"/>
    </row>
    <row r="56" s="1" customFormat="1" ht="96" spans="1:17">
      <c r="A56" s="6">
        <v>50</v>
      </c>
      <c r="B56" s="12" t="s">
        <v>51</v>
      </c>
      <c r="C56" s="12" t="s">
        <v>52</v>
      </c>
      <c r="D56" s="6" t="s">
        <v>15</v>
      </c>
      <c r="E56" s="13">
        <v>23.43</v>
      </c>
      <c r="F56" s="13">
        <v>130</v>
      </c>
      <c r="G56" s="9">
        <f t="shared" si="3"/>
        <v>3045.9</v>
      </c>
      <c r="H56" s="10"/>
      <c r="I56" s="10"/>
      <c r="J56" s="10"/>
      <c r="K56" s="3"/>
      <c r="M56" s="3"/>
      <c r="N56" s="3"/>
      <c r="O56" s="3"/>
      <c r="P56" s="3"/>
      <c r="Q56" s="3"/>
    </row>
    <row r="57" s="1" customFormat="1" ht="48" spans="1:17">
      <c r="A57" s="6">
        <v>51</v>
      </c>
      <c r="B57" s="12" t="s">
        <v>53</v>
      </c>
      <c r="C57" s="12" t="s">
        <v>54</v>
      </c>
      <c r="D57" s="6" t="s">
        <v>55</v>
      </c>
      <c r="E57" s="13">
        <v>1</v>
      </c>
      <c r="F57" s="13">
        <v>800</v>
      </c>
      <c r="G57" s="9">
        <f t="shared" si="3"/>
        <v>800</v>
      </c>
      <c r="H57" s="10"/>
      <c r="I57" s="10"/>
      <c r="J57" s="10"/>
      <c r="K57" s="3"/>
      <c r="L57" s="3"/>
      <c r="M57" s="3"/>
      <c r="N57" s="3"/>
      <c r="O57" s="3"/>
      <c r="P57" s="3"/>
      <c r="Q57" s="3"/>
    </row>
    <row r="58" s="1" customFormat="1" ht="48" spans="1:17">
      <c r="A58" s="6">
        <v>52</v>
      </c>
      <c r="B58" s="12" t="s">
        <v>56</v>
      </c>
      <c r="C58" s="12" t="s">
        <v>67</v>
      </c>
      <c r="D58" s="6" t="s">
        <v>55</v>
      </c>
      <c r="E58" s="13">
        <v>2</v>
      </c>
      <c r="F58" s="13">
        <v>400</v>
      </c>
      <c r="G58" s="9">
        <f t="shared" si="3"/>
        <v>800</v>
      </c>
      <c r="H58" s="10"/>
      <c r="I58" s="10"/>
      <c r="J58" s="10"/>
      <c r="K58" s="3"/>
      <c r="L58" s="3"/>
      <c r="M58" s="3"/>
      <c r="N58" s="3"/>
      <c r="O58" s="3"/>
      <c r="P58" s="3"/>
      <c r="Q58" s="3"/>
    </row>
    <row r="59" spans="1:10">
      <c r="A59" s="6" t="s">
        <v>11</v>
      </c>
      <c r="B59" s="6" t="s">
        <v>68</v>
      </c>
      <c r="C59" s="6"/>
      <c r="D59" s="6" t="s">
        <v>11</v>
      </c>
      <c r="E59" s="8" t="s">
        <v>11</v>
      </c>
      <c r="F59" s="8" t="s">
        <v>11</v>
      </c>
      <c r="G59" s="9"/>
      <c r="H59" s="10"/>
      <c r="I59" s="10"/>
      <c r="J59" s="10"/>
    </row>
    <row r="60" s="1" customFormat="1" ht="96" spans="1:17">
      <c r="A60" s="6">
        <v>53</v>
      </c>
      <c r="B60" s="12" t="s">
        <v>69</v>
      </c>
      <c r="C60" s="12" t="s">
        <v>14</v>
      </c>
      <c r="D60" s="6" t="s">
        <v>15</v>
      </c>
      <c r="E60" s="13">
        <v>206.08</v>
      </c>
      <c r="F60" s="13">
        <v>20</v>
      </c>
      <c r="G60" s="9">
        <f t="shared" ref="G60:G74" si="4">F60*E60</f>
        <v>4121.6</v>
      </c>
      <c r="H60" s="10"/>
      <c r="I60" s="10"/>
      <c r="J60" s="10"/>
      <c r="K60" s="3"/>
      <c r="L60" s="3"/>
      <c r="M60" s="3"/>
      <c r="N60" s="3"/>
      <c r="O60" s="3"/>
      <c r="P60" s="3"/>
      <c r="Q60" s="3"/>
    </row>
    <row r="61" ht="180" spans="1:10">
      <c r="A61" s="6">
        <v>54</v>
      </c>
      <c r="B61" s="12" t="s">
        <v>70</v>
      </c>
      <c r="C61" s="12" t="s">
        <v>71</v>
      </c>
      <c r="D61" s="6" t="s">
        <v>15</v>
      </c>
      <c r="E61" s="13">
        <v>253.35</v>
      </c>
      <c r="F61" s="13">
        <v>8</v>
      </c>
      <c r="G61" s="9">
        <f t="shared" si="4"/>
        <v>2026.8</v>
      </c>
      <c r="H61" s="10"/>
      <c r="I61" s="10"/>
      <c r="J61" s="10"/>
    </row>
    <row r="62" s="1" customFormat="1" ht="168" spans="1:17">
      <c r="A62" s="6">
        <v>55</v>
      </c>
      <c r="B62" s="12" t="s">
        <v>18</v>
      </c>
      <c r="C62" s="12" t="s">
        <v>19</v>
      </c>
      <c r="D62" s="6" t="s">
        <v>15</v>
      </c>
      <c r="E62" s="13">
        <v>203.35</v>
      </c>
      <c r="F62" s="13">
        <v>130</v>
      </c>
      <c r="G62" s="9">
        <f t="shared" si="4"/>
        <v>26435.5</v>
      </c>
      <c r="H62" s="10"/>
      <c r="I62" s="10"/>
      <c r="J62" s="10"/>
      <c r="K62" s="3"/>
      <c r="L62" s="3"/>
      <c r="M62" s="3"/>
      <c r="N62" s="3"/>
      <c r="O62" s="3"/>
      <c r="P62" s="3"/>
      <c r="Q62" s="3"/>
    </row>
    <row r="63" s="1" customFormat="1" ht="168" spans="1:17">
      <c r="A63" s="6">
        <v>56</v>
      </c>
      <c r="B63" s="12" t="s">
        <v>20</v>
      </c>
      <c r="C63" s="12" t="s">
        <v>21</v>
      </c>
      <c r="D63" s="6" t="s">
        <v>15</v>
      </c>
      <c r="E63" s="13">
        <v>50</v>
      </c>
      <c r="F63" s="13">
        <v>20</v>
      </c>
      <c r="G63" s="9">
        <f t="shared" si="4"/>
        <v>1000</v>
      </c>
      <c r="H63" s="10"/>
      <c r="I63" s="10"/>
      <c r="J63" s="10"/>
      <c r="K63" s="3"/>
      <c r="L63" s="3"/>
      <c r="M63" s="3"/>
      <c r="N63" s="3"/>
      <c r="O63" s="3"/>
      <c r="P63" s="3"/>
      <c r="Q63" s="3"/>
    </row>
    <row r="64" s="1" customFormat="1" ht="168" spans="1:17">
      <c r="A64" s="6">
        <v>57</v>
      </c>
      <c r="B64" s="12" t="s">
        <v>72</v>
      </c>
      <c r="C64" s="12" t="s">
        <v>23</v>
      </c>
      <c r="D64" s="6" t="s">
        <v>24</v>
      </c>
      <c r="E64" s="13">
        <v>298.3</v>
      </c>
      <c r="F64" s="13">
        <v>38</v>
      </c>
      <c r="G64" s="9">
        <f t="shared" si="4"/>
        <v>11335.4</v>
      </c>
      <c r="H64" s="10"/>
      <c r="I64" s="10"/>
      <c r="J64" s="10"/>
      <c r="K64" s="3"/>
      <c r="L64" s="3"/>
      <c r="M64" s="3"/>
      <c r="N64" s="3"/>
      <c r="O64" s="3"/>
      <c r="P64" s="3"/>
      <c r="Q64" s="3"/>
    </row>
    <row r="65" s="1" customFormat="1" ht="168" spans="1:17">
      <c r="A65" s="6">
        <v>58</v>
      </c>
      <c r="B65" s="12" t="s">
        <v>73</v>
      </c>
      <c r="C65" s="12" t="s">
        <v>26</v>
      </c>
      <c r="D65" s="6" t="s">
        <v>24</v>
      </c>
      <c r="E65" s="13">
        <v>200</v>
      </c>
      <c r="F65" s="13">
        <v>10</v>
      </c>
      <c r="G65" s="9">
        <f t="shared" si="4"/>
        <v>2000</v>
      </c>
      <c r="H65" s="10"/>
      <c r="I65" s="10"/>
      <c r="J65" s="10"/>
      <c r="K65" s="3"/>
      <c r="L65" s="3"/>
      <c r="M65" s="3"/>
      <c r="N65" s="3"/>
      <c r="O65" s="3"/>
      <c r="P65" s="3"/>
      <c r="Q65" s="3"/>
    </row>
    <row r="66" s="1" customFormat="1" ht="168" spans="1:17">
      <c r="A66" s="6">
        <v>59</v>
      </c>
      <c r="B66" s="12" t="s">
        <v>27</v>
      </c>
      <c r="C66" s="12" t="s">
        <v>28</v>
      </c>
      <c r="D66" s="6" t="s">
        <v>24</v>
      </c>
      <c r="E66" s="13">
        <v>125</v>
      </c>
      <c r="F66" s="13">
        <v>45</v>
      </c>
      <c r="G66" s="9">
        <f t="shared" si="4"/>
        <v>5625</v>
      </c>
      <c r="H66" s="10"/>
      <c r="I66" s="10"/>
      <c r="J66" s="10"/>
      <c r="K66" s="3"/>
      <c r="L66" s="3"/>
      <c r="M66" s="3"/>
      <c r="N66" s="3"/>
      <c r="O66" s="3"/>
      <c r="P66" s="3"/>
      <c r="Q66" s="3"/>
    </row>
    <row r="67" s="1" customFormat="1" ht="192" spans="1:17">
      <c r="A67" s="6">
        <v>60</v>
      </c>
      <c r="B67" s="12" t="s">
        <v>74</v>
      </c>
      <c r="C67" s="12" t="s">
        <v>75</v>
      </c>
      <c r="D67" s="6" t="s">
        <v>15</v>
      </c>
      <c r="E67" s="13">
        <v>517</v>
      </c>
      <c r="F67" s="13">
        <v>80</v>
      </c>
      <c r="G67" s="9">
        <f t="shared" si="4"/>
        <v>41360</v>
      </c>
      <c r="H67" s="10"/>
      <c r="I67" s="10"/>
      <c r="J67" s="10"/>
      <c r="K67" s="3"/>
      <c r="L67" s="3"/>
      <c r="M67" s="3"/>
      <c r="N67" s="3"/>
      <c r="O67" s="3"/>
      <c r="P67" s="3"/>
      <c r="Q67" s="3"/>
    </row>
    <row r="68" s="1" customFormat="1" ht="180" spans="1:17">
      <c r="A68" s="6">
        <v>61</v>
      </c>
      <c r="B68" s="12" t="s">
        <v>76</v>
      </c>
      <c r="C68" s="12" t="s">
        <v>77</v>
      </c>
      <c r="D68" s="6" t="s">
        <v>15</v>
      </c>
      <c r="E68" s="13">
        <v>120</v>
      </c>
      <c r="F68" s="13">
        <v>60</v>
      </c>
      <c r="G68" s="9">
        <f t="shared" si="4"/>
        <v>7200</v>
      </c>
      <c r="H68" s="10"/>
      <c r="I68" s="10"/>
      <c r="J68" s="10"/>
      <c r="K68" s="3"/>
      <c r="L68" s="3"/>
      <c r="M68" s="3"/>
      <c r="N68" s="3"/>
      <c r="O68" s="3"/>
      <c r="P68" s="3"/>
      <c r="Q68" s="3"/>
    </row>
    <row r="69" s="1" customFormat="1" ht="120" spans="1:17">
      <c r="A69" s="6">
        <v>62</v>
      </c>
      <c r="B69" s="12" t="s">
        <v>33</v>
      </c>
      <c r="C69" s="12" t="s">
        <v>34</v>
      </c>
      <c r="D69" s="6" t="s">
        <v>15</v>
      </c>
      <c r="E69" s="13">
        <v>253.35</v>
      </c>
      <c r="F69" s="13">
        <v>115</v>
      </c>
      <c r="G69" s="9">
        <f t="shared" si="4"/>
        <v>29135.25</v>
      </c>
      <c r="H69" s="10"/>
      <c r="I69" s="10"/>
      <c r="J69" s="10"/>
      <c r="K69" s="3"/>
      <c r="L69" s="3"/>
      <c r="M69" s="3"/>
      <c r="N69" s="3"/>
      <c r="O69" s="3"/>
      <c r="P69" s="3"/>
      <c r="Q69" s="3"/>
    </row>
    <row r="70" s="1" customFormat="1" ht="108" spans="1:17">
      <c r="A70" s="6">
        <v>63</v>
      </c>
      <c r="B70" s="12" t="s">
        <v>35</v>
      </c>
      <c r="C70" s="12" t="s">
        <v>36</v>
      </c>
      <c r="D70" s="6" t="s">
        <v>15</v>
      </c>
      <c r="E70" s="13">
        <v>253.35</v>
      </c>
      <c r="F70" s="13">
        <v>130</v>
      </c>
      <c r="G70" s="9">
        <f t="shared" si="4"/>
        <v>32935.5</v>
      </c>
      <c r="H70" s="10"/>
      <c r="I70" s="10"/>
      <c r="J70" s="10"/>
      <c r="K70" s="3"/>
      <c r="L70" s="3"/>
      <c r="M70" s="3"/>
      <c r="N70" s="3"/>
      <c r="O70" s="3"/>
      <c r="P70" s="3"/>
      <c r="Q70" s="3"/>
    </row>
    <row r="71" s="1" customFormat="1" ht="84" spans="1:17">
      <c r="A71" s="6">
        <v>64</v>
      </c>
      <c r="B71" s="12" t="s">
        <v>37</v>
      </c>
      <c r="C71" s="12" t="s">
        <v>38</v>
      </c>
      <c r="D71" s="6" t="s">
        <v>24</v>
      </c>
      <c r="E71" s="13">
        <v>89.6</v>
      </c>
      <c r="F71" s="13">
        <v>40</v>
      </c>
      <c r="G71" s="9">
        <f t="shared" si="4"/>
        <v>3584</v>
      </c>
      <c r="H71" s="10"/>
      <c r="I71" s="10"/>
      <c r="J71" s="10"/>
      <c r="K71" s="3"/>
      <c r="L71" s="3"/>
      <c r="M71" s="3"/>
      <c r="N71" s="3"/>
      <c r="O71" s="3"/>
      <c r="P71" s="3"/>
      <c r="Q71" s="3"/>
    </row>
    <row r="72" s="1" customFormat="1" ht="84" spans="1:17">
      <c r="A72" s="6">
        <v>65</v>
      </c>
      <c r="B72" s="12" t="s">
        <v>39</v>
      </c>
      <c r="C72" s="12" t="s">
        <v>40</v>
      </c>
      <c r="D72" s="6" t="s">
        <v>24</v>
      </c>
      <c r="E72" s="13">
        <v>44.8</v>
      </c>
      <c r="F72" s="13">
        <v>130</v>
      </c>
      <c r="G72" s="9">
        <f t="shared" si="4"/>
        <v>5824</v>
      </c>
      <c r="H72" s="10"/>
      <c r="I72" s="10"/>
      <c r="J72" s="10"/>
      <c r="K72" s="3"/>
      <c r="L72" s="3"/>
      <c r="M72" s="3"/>
      <c r="N72" s="3"/>
      <c r="O72" s="3"/>
      <c r="P72" s="3"/>
      <c r="Q72" s="3"/>
    </row>
    <row r="73" s="1" customFormat="1" ht="48" spans="1:17">
      <c r="A73" s="6">
        <v>66</v>
      </c>
      <c r="B73" s="12" t="s">
        <v>53</v>
      </c>
      <c r="C73" s="12" t="s">
        <v>78</v>
      </c>
      <c r="D73" s="6" t="s">
        <v>55</v>
      </c>
      <c r="E73" s="13">
        <v>3</v>
      </c>
      <c r="F73" s="13">
        <v>800</v>
      </c>
      <c r="G73" s="9">
        <f t="shared" si="4"/>
        <v>2400</v>
      </c>
      <c r="H73" s="10"/>
      <c r="I73" s="10"/>
      <c r="J73" s="10"/>
      <c r="K73" s="3"/>
      <c r="L73" s="3"/>
      <c r="M73" s="3"/>
      <c r="N73" s="3"/>
      <c r="O73" s="3"/>
      <c r="P73" s="3"/>
      <c r="Q73" s="3"/>
    </row>
    <row r="74" s="1" customFormat="1" ht="48" spans="1:17">
      <c r="A74" s="6">
        <v>67</v>
      </c>
      <c r="B74" s="12" t="s">
        <v>56</v>
      </c>
      <c r="C74" s="12" t="s">
        <v>79</v>
      </c>
      <c r="D74" s="6" t="s">
        <v>55</v>
      </c>
      <c r="E74" s="13">
        <v>6</v>
      </c>
      <c r="F74" s="13">
        <v>400</v>
      </c>
      <c r="G74" s="9">
        <f t="shared" si="4"/>
        <v>2400</v>
      </c>
      <c r="H74" s="10"/>
      <c r="I74" s="10"/>
      <c r="J74" s="10"/>
      <c r="K74" s="3"/>
      <c r="L74" s="3"/>
      <c r="M74" s="3"/>
      <c r="N74" s="3"/>
      <c r="O74" s="3"/>
      <c r="P74" s="3"/>
      <c r="Q74" s="3"/>
    </row>
    <row r="75" spans="1:10">
      <c r="A75" s="6" t="s">
        <v>11</v>
      </c>
      <c r="B75" s="6" t="s">
        <v>80</v>
      </c>
      <c r="C75" s="6"/>
      <c r="D75" s="6" t="s">
        <v>11</v>
      </c>
      <c r="E75" s="8" t="s">
        <v>11</v>
      </c>
      <c r="F75" s="8" t="s">
        <v>11</v>
      </c>
      <c r="G75" s="9"/>
      <c r="H75" s="10"/>
      <c r="I75" s="10"/>
      <c r="J75" s="10"/>
    </row>
    <row r="76" s="1" customFormat="1" ht="96" spans="1:17">
      <c r="A76" s="6">
        <v>68</v>
      </c>
      <c r="B76" s="12" t="s">
        <v>81</v>
      </c>
      <c r="C76" s="12" t="s">
        <v>82</v>
      </c>
      <c r="D76" s="6" t="s">
        <v>15</v>
      </c>
      <c r="E76" s="13">
        <v>119.07</v>
      </c>
      <c r="F76" s="13">
        <v>24</v>
      </c>
      <c r="G76" s="9">
        <f t="shared" ref="G76:G82" si="5">F76*E76</f>
        <v>2857.68</v>
      </c>
      <c r="H76" s="10"/>
      <c r="I76" s="10"/>
      <c r="J76" s="10"/>
      <c r="K76" s="3"/>
      <c r="L76" s="3"/>
      <c r="M76" s="3"/>
      <c r="N76" s="3"/>
      <c r="O76" s="3"/>
      <c r="P76" s="3"/>
      <c r="Q76" s="3"/>
    </row>
    <row r="77" s="1" customFormat="1" ht="168" spans="1:17">
      <c r="A77" s="6">
        <v>69</v>
      </c>
      <c r="B77" s="12" t="s">
        <v>27</v>
      </c>
      <c r="C77" s="12" t="s">
        <v>28</v>
      </c>
      <c r="D77" s="6" t="s">
        <v>24</v>
      </c>
      <c r="E77" s="13">
        <v>42.35</v>
      </c>
      <c r="F77" s="13">
        <v>45</v>
      </c>
      <c r="G77" s="9">
        <f t="shared" si="5"/>
        <v>1905.75</v>
      </c>
      <c r="H77" s="10"/>
      <c r="I77" s="10"/>
      <c r="J77" s="10"/>
      <c r="K77" s="3"/>
      <c r="L77" s="3"/>
      <c r="M77" s="3"/>
      <c r="N77" s="3"/>
      <c r="O77" s="3"/>
      <c r="P77" s="3"/>
      <c r="Q77" s="3"/>
    </row>
    <row r="78" s="1" customFormat="1" ht="192" spans="1:17">
      <c r="A78" s="6">
        <v>70</v>
      </c>
      <c r="B78" s="12" t="s">
        <v>29</v>
      </c>
      <c r="C78" s="12" t="s">
        <v>83</v>
      </c>
      <c r="D78" s="6" t="s">
        <v>15</v>
      </c>
      <c r="E78" s="13">
        <v>75.6</v>
      </c>
      <c r="F78" s="13">
        <v>60</v>
      </c>
      <c r="G78" s="9">
        <f t="shared" si="5"/>
        <v>4536</v>
      </c>
      <c r="H78" s="10"/>
      <c r="I78" s="10"/>
      <c r="J78" s="10"/>
      <c r="K78" s="3"/>
      <c r="L78" s="3"/>
      <c r="M78" s="3"/>
      <c r="N78" s="3"/>
      <c r="O78" s="3"/>
      <c r="P78" s="3"/>
      <c r="Q78" s="3"/>
    </row>
    <row r="79" s="1" customFormat="1" ht="48" spans="1:17">
      <c r="A79" s="6">
        <v>71</v>
      </c>
      <c r="B79" s="12" t="s">
        <v>53</v>
      </c>
      <c r="C79" s="12" t="s">
        <v>54</v>
      </c>
      <c r="D79" s="6" t="s">
        <v>55</v>
      </c>
      <c r="E79" s="13">
        <v>1</v>
      </c>
      <c r="F79" s="13">
        <v>800</v>
      </c>
      <c r="G79" s="9">
        <f t="shared" si="5"/>
        <v>800</v>
      </c>
      <c r="H79" s="10"/>
      <c r="I79" s="10"/>
      <c r="J79" s="10"/>
      <c r="K79" s="3"/>
      <c r="L79" s="3"/>
      <c r="M79" s="3"/>
      <c r="N79" s="3"/>
      <c r="O79" s="3"/>
      <c r="P79" s="3"/>
      <c r="Q79" s="3"/>
    </row>
    <row r="80" s="1" customFormat="1" ht="48" spans="1:17">
      <c r="A80" s="6">
        <v>72</v>
      </c>
      <c r="B80" s="12" t="s">
        <v>56</v>
      </c>
      <c r="C80" s="12" t="s">
        <v>67</v>
      </c>
      <c r="D80" s="6" t="s">
        <v>55</v>
      </c>
      <c r="E80" s="13">
        <v>2</v>
      </c>
      <c r="F80" s="13">
        <v>400</v>
      </c>
      <c r="G80" s="9">
        <f t="shared" si="5"/>
        <v>800</v>
      </c>
      <c r="H80" s="10"/>
      <c r="I80" s="10"/>
      <c r="J80" s="10"/>
      <c r="K80" s="3"/>
      <c r="L80" s="3"/>
      <c r="M80" s="3"/>
      <c r="N80" s="3"/>
      <c r="O80" s="3"/>
      <c r="P80" s="3"/>
      <c r="Q80" s="3"/>
    </row>
    <row r="81" ht="144" spans="1:10">
      <c r="A81" s="6">
        <v>73</v>
      </c>
      <c r="B81" s="12" t="s">
        <v>84</v>
      </c>
      <c r="C81" s="12" t="s">
        <v>85</v>
      </c>
      <c r="D81" s="6" t="s">
        <v>15</v>
      </c>
      <c r="E81" s="13">
        <v>45.9</v>
      </c>
      <c r="F81" s="13">
        <v>6</v>
      </c>
      <c r="G81" s="9">
        <f t="shared" si="5"/>
        <v>275.4</v>
      </c>
      <c r="H81" s="10"/>
      <c r="I81" s="10"/>
      <c r="J81" s="10"/>
    </row>
    <row r="82" ht="120" spans="1:10">
      <c r="A82" s="6">
        <v>74</v>
      </c>
      <c r="B82" s="12" t="s">
        <v>86</v>
      </c>
      <c r="C82" s="12" t="s">
        <v>87</v>
      </c>
      <c r="D82" s="6" t="s">
        <v>15</v>
      </c>
      <c r="E82" s="13">
        <v>45.9</v>
      </c>
      <c r="F82" s="13">
        <v>40</v>
      </c>
      <c r="G82" s="9">
        <f t="shared" si="5"/>
        <v>1836</v>
      </c>
      <c r="H82" s="10"/>
      <c r="I82" s="10"/>
      <c r="J82" s="10"/>
    </row>
    <row r="83" spans="1:10">
      <c r="A83" s="6" t="s">
        <v>11</v>
      </c>
      <c r="B83" s="6" t="s">
        <v>88</v>
      </c>
      <c r="C83" s="6"/>
      <c r="D83" s="6" t="s">
        <v>11</v>
      </c>
      <c r="E83" s="8" t="s">
        <v>11</v>
      </c>
      <c r="F83" s="8" t="s">
        <v>11</v>
      </c>
      <c r="G83" s="9"/>
      <c r="H83" s="10"/>
      <c r="I83" s="10"/>
      <c r="J83" s="10"/>
    </row>
    <row r="84" ht="168" spans="1:10">
      <c r="A84" s="6">
        <v>75</v>
      </c>
      <c r="B84" s="12" t="s">
        <v>89</v>
      </c>
      <c r="C84" s="12" t="s">
        <v>90</v>
      </c>
      <c r="D84" s="6" t="s">
        <v>15</v>
      </c>
      <c r="E84" s="13">
        <v>566.4</v>
      </c>
      <c r="F84" s="13">
        <v>18</v>
      </c>
      <c r="G84" s="9">
        <f t="shared" ref="G83:G97" si="6">F84*E84</f>
        <v>10195.2</v>
      </c>
      <c r="H84" s="10"/>
      <c r="I84" s="10"/>
      <c r="J84" s="10"/>
    </row>
    <row r="85" ht="120" spans="1:10">
      <c r="A85" s="6">
        <v>76</v>
      </c>
      <c r="B85" s="12" t="s">
        <v>91</v>
      </c>
      <c r="C85" s="12" t="s">
        <v>92</v>
      </c>
      <c r="D85" s="6" t="s">
        <v>15</v>
      </c>
      <c r="E85" s="13">
        <v>566.4</v>
      </c>
      <c r="F85" s="13">
        <v>500</v>
      </c>
      <c r="G85" s="9">
        <f t="shared" si="6"/>
        <v>283200</v>
      </c>
      <c r="H85" s="10"/>
      <c r="I85" s="10"/>
      <c r="J85" s="10"/>
    </row>
    <row r="86" ht="156" spans="1:10">
      <c r="A86" s="6">
        <v>77</v>
      </c>
      <c r="B86" s="12" t="s">
        <v>93</v>
      </c>
      <c r="C86" s="12" t="s">
        <v>94</v>
      </c>
      <c r="D86" s="6" t="s">
        <v>24</v>
      </c>
      <c r="E86" s="13">
        <v>2832</v>
      </c>
      <c r="F86" s="13">
        <v>5</v>
      </c>
      <c r="G86" s="9">
        <f t="shared" si="6"/>
        <v>14160</v>
      </c>
      <c r="H86" s="10"/>
      <c r="I86" s="10"/>
      <c r="J86" s="10"/>
    </row>
    <row r="87" ht="132" spans="1:10">
      <c r="A87" s="6">
        <v>78</v>
      </c>
      <c r="B87" s="12" t="s">
        <v>95</v>
      </c>
      <c r="C87" s="12" t="s">
        <v>96</v>
      </c>
      <c r="D87" s="6" t="s">
        <v>24</v>
      </c>
      <c r="E87" s="13">
        <v>1888</v>
      </c>
      <c r="F87" s="13">
        <v>2.3</v>
      </c>
      <c r="G87" s="9">
        <f t="shared" si="6"/>
        <v>4342.4</v>
      </c>
      <c r="H87" s="10"/>
      <c r="I87" s="10"/>
      <c r="J87" s="10"/>
    </row>
    <row r="88" ht="108" spans="1:10">
      <c r="A88" s="6">
        <v>79</v>
      </c>
      <c r="B88" s="12" t="s">
        <v>97</v>
      </c>
      <c r="C88" s="12" t="s">
        <v>98</v>
      </c>
      <c r="D88" s="6" t="s">
        <v>24</v>
      </c>
      <c r="E88" s="13">
        <v>944</v>
      </c>
      <c r="F88" s="13">
        <v>25</v>
      </c>
      <c r="G88" s="9">
        <f t="shared" si="6"/>
        <v>23600</v>
      </c>
      <c r="H88" s="10"/>
      <c r="I88" s="10"/>
      <c r="J88" s="10"/>
    </row>
    <row r="89" ht="156" spans="1:10">
      <c r="A89" s="6">
        <v>80</v>
      </c>
      <c r="B89" s="12" t="s">
        <v>99</v>
      </c>
      <c r="C89" s="12" t="s">
        <v>100</v>
      </c>
      <c r="D89" s="6" t="s">
        <v>24</v>
      </c>
      <c r="E89" s="13">
        <v>3304</v>
      </c>
      <c r="F89" s="13">
        <v>4</v>
      </c>
      <c r="G89" s="9">
        <f t="shared" si="6"/>
        <v>13216</v>
      </c>
      <c r="H89" s="10"/>
      <c r="I89" s="10"/>
      <c r="J89" s="10"/>
    </row>
    <row r="90" s="1" customFormat="1" ht="120" spans="1:17">
      <c r="A90" s="6">
        <v>81</v>
      </c>
      <c r="B90" s="12" t="s">
        <v>101</v>
      </c>
      <c r="C90" s="12" t="s">
        <v>102</v>
      </c>
      <c r="D90" s="6" t="s">
        <v>24</v>
      </c>
      <c r="E90" s="13">
        <v>472</v>
      </c>
      <c r="F90" s="13">
        <v>30</v>
      </c>
      <c r="G90" s="9">
        <f t="shared" si="6"/>
        <v>14160</v>
      </c>
      <c r="H90" s="10"/>
      <c r="I90" s="10"/>
      <c r="J90" s="10"/>
      <c r="K90" s="3"/>
      <c r="L90" s="3"/>
      <c r="M90" s="3"/>
      <c r="N90" s="3"/>
      <c r="O90" s="3"/>
      <c r="P90" s="3"/>
      <c r="Q90" s="3"/>
    </row>
    <row r="91" s="1" customFormat="1" ht="120" spans="1:17">
      <c r="A91" s="6">
        <v>82</v>
      </c>
      <c r="B91" s="12" t="s">
        <v>103</v>
      </c>
      <c r="C91" s="12" t="s">
        <v>104</v>
      </c>
      <c r="D91" s="6" t="s">
        <v>24</v>
      </c>
      <c r="E91" s="13">
        <v>472</v>
      </c>
      <c r="F91" s="13">
        <v>30</v>
      </c>
      <c r="G91" s="9">
        <f t="shared" si="6"/>
        <v>14160</v>
      </c>
      <c r="H91" s="10"/>
      <c r="I91" s="10"/>
      <c r="J91" s="10"/>
      <c r="K91" s="3"/>
      <c r="L91" s="3"/>
      <c r="M91" s="3"/>
      <c r="N91" s="3"/>
      <c r="O91" s="3"/>
      <c r="P91" s="3"/>
      <c r="Q91" s="3"/>
    </row>
    <row r="92" ht="144" spans="1:10">
      <c r="A92" s="6">
        <v>83</v>
      </c>
      <c r="B92" s="12" t="s">
        <v>105</v>
      </c>
      <c r="C92" s="12" t="s">
        <v>106</v>
      </c>
      <c r="D92" s="6" t="s">
        <v>24</v>
      </c>
      <c r="E92" s="13">
        <v>2360</v>
      </c>
      <c r="F92" s="13">
        <v>5</v>
      </c>
      <c r="G92" s="9">
        <f t="shared" si="6"/>
        <v>11800</v>
      </c>
      <c r="H92" s="10"/>
      <c r="I92" s="10"/>
      <c r="J92" s="10"/>
    </row>
    <row r="93" ht="48" spans="1:10">
      <c r="A93" s="6">
        <v>84</v>
      </c>
      <c r="B93" s="12" t="s">
        <v>107</v>
      </c>
      <c r="C93" s="12" t="s">
        <v>108</v>
      </c>
      <c r="D93" s="6" t="s">
        <v>15</v>
      </c>
      <c r="E93" s="13">
        <v>1189.44</v>
      </c>
      <c r="F93" s="13">
        <v>6</v>
      </c>
      <c r="G93" s="9">
        <f t="shared" si="6"/>
        <v>7136.64</v>
      </c>
      <c r="H93" s="10"/>
      <c r="I93" s="10"/>
      <c r="J93" s="10"/>
    </row>
    <row r="94" s="1" customFormat="1" ht="84" spans="1:17">
      <c r="A94" s="6">
        <v>85</v>
      </c>
      <c r="B94" s="12" t="s">
        <v>109</v>
      </c>
      <c r="C94" s="12" t="s">
        <v>110</v>
      </c>
      <c r="D94" s="6" t="s">
        <v>24</v>
      </c>
      <c r="E94" s="13">
        <v>6136</v>
      </c>
      <c r="F94" s="13">
        <v>17</v>
      </c>
      <c r="G94" s="9">
        <f t="shared" si="6"/>
        <v>104312</v>
      </c>
      <c r="H94" s="10"/>
      <c r="I94" s="10"/>
      <c r="J94" s="10"/>
      <c r="K94" s="3"/>
      <c r="L94" s="3"/>
      <c r="M94" s="3"/>
      <c r="N94" s="3"/>
      <c r="O94" s="3"/>
      <c r="P94" s="3"/>
      <c r="Q94" s="3"/>
    </row>
    <row r="95" ht="84" spans="1:10">
      <c r="A95" s="6">
        <v>86</v>
      </c>
      <c r="B95" s="12" t="s">
        <v>111</v>
      </c>
      <c r="C95" s="12" t="s">
        <v>112</v>
      </c>
      <c r="D95" s="6" t="s">
        <v>15</v>
      </c>
      <c r="E95" s="13">
        <v>534.52</v>
      </c>
      <c r="F95" s="13">
        <v>80</v>
      </c>
      <c r="G95" s="9">
        <f t="shared" si="6"/>
        <v>42761.6</v>
      </c>
      <c r="H95" s="10"/>
      <c r="I95" s="10"/>
      <c r="J95" s="10"/>
    </row>
    <row r="96" s="1" customFormat="1" ht="96" spans="1:17">
      <c r="A96" s="6">
        <v>87</v>
      </c>
      <c r="B96" s="12" t="s">
        <v>13</v>
      </c>
      <c r="C96" s="12" t="s">
        <v>14</v>
      </c>
      <c r="D96" s="6" t="s">
        <v>15</v>
      </c>
      <c r="E96" s="13">
        <v>566.4</v>
      </c>
      <c r="F96" s="13">
        <v>20</v>
      </c>
      <c r="G96" s="9">
        <f t="shared" si="6"/>
        <v>11328</v>
      </c>
      <c r="H96" s="10"/>
      <c r="I96" s="10"/>
      <c r="J96" s="10"/>
      <c r="K96" s="3"/>
      <c r="L96" s="3"/>
      <c r="M96" s="3"/>
      <c r="N96" s="3"/>
      <c r="O96" s="3"/>
      <c r="P96" s="3"/>
      <c r="Q96" s="3"/>
    </row>
    <row r="97" spans="1:10">
      <c r="A97" s="6" t="s">
        <v>113</v>
      </c>
      <c r="B97" s="6"/>
      <c r="C97" s="6"/>
      <c r="D97" s="6"/>
      <c r="E97" s="6"/>
      <c r="F97" s="6"/>
      <c r="G97" s="9">
        <f>SUM(G5:G96)</f>
        <v>1001170.1</v>
      </c>
      <c r="H97" s="10"/>
      <c r="I97" s="10"/>
      <c r="J97" s="10"/>
    </row>
    <row r="98" ht="166" customHeight="1" spans="1:10">
      <c r="A98" s="14" t="s">
        <v>114</v>
      </c>
      <c r="B98" s="14"/>
      <c r="C98" s="14"/>
      <c r="D98" s="14"/>
      <c r="E98" s="14"/>
      <c r="F98" s="14"/>
      <c r="G98" s="14"/>
      <c r="H98" s="14"/>
      <c r="I98" s="14"/>
      <c r="J98" s="14"/>
    </row>
  </sheetData>
  <autoFilter ref="A2:J98">
    <extLst/>
  </autoFilter>
  <mergeCells count="17">
    <mergeCell ref="A1:J1"/>
    <mergeCell ref="F2:G2"/>
    <mergeCell ref="H2:I2"/>
    <mergeCell ref="B4:C4"/>
    <mergeCell ref="B25:C25"/>
    <mergeCell ref="B41:C41"/>
    <mergeCell ref="B59:C59"/>
    <mergeCell ref="B75:C75"/>
    <mergeCell ref="B83:C83"/>
    <mergeCell ref="A97:F97"/>
    <mergeCell ref="A98:J98"/>
    <mergeCell ref="A2:A3"/>
    <mergeCell ref="B2:B3"/>
    <mergeCell ref="C2:C3"/>
    <mergeCell ref="D2:D3"/>
    <mergeCell ref="E2:E3"/>
    <mergeCell ref="J2:J3"/>
  </mergeCells>
  <pageMargins left="0.78740157480315" right="0.78740157480315" top="0.78740157480315" bottom="0.75" header="0" footer="0"/>
  <pageSetup paperSize="9" orientation="landscape"/>
  <headerFooter/>
  <rowBreaks count="1" manualBreakCount="1"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古建班组招标清单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小文子</cp:lastModifiedBy>
  <dcterms:created xsi:type="dcterms:W3CDTF">2025-03-19T08:09:00Z</dcterms:created>
  <dcterms:modified xsi:type="dcterms:W3CDTF">2025-03-25T02:00:58Z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330198073AD844B683E6443F3FAB8110_13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true</vt:bool>
  </property>
</Properties>
</file>