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5"/>
  </bookViews>
  <sheets>
    <sheet name="干杯楼亮化工程量清单 (2)" sheetId="45" r:id="rId1"/>
  </sheets>
  <definedNames>
    <definedName name="_xlnm.Print_Area" localSheetId="0">'干杯楼亮化工程量清单 (2)'!$A$1:$J$16</definedName>
    <definedName name="_xlnm.Print_Titles" localSheetId="0">'干杯楼亮化工程量清单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<sst xmlns="http://schemas.openxmlformats.org/spreadsheetml/2006/main" count="48" uniqueCount="39">
  <si>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2023年“H”项目新增光亮工程工程量清单与报价表</t>
  </si>
  <si>
    <t>序号</t>
  </si>
  <si>
    <t>项目名称</t>
  </si>
  <si>
    <t>工作内容</t>
  </si>
  <si>
    <t>单位</t>
  </si>
  <si>
    <t>工程量</t>
  </si>
  <si>
    <t>采购最高限价（含税）</t>
  </si>
  <si>
    <t>投标报价</t>
  </si>
  <si>
    <t>备注</t>
  </si>
  <si>
    <t>全费用综合单价（元）</t>
  </si>
  <si>
    <t>合价（元）</t>
  </si>
  <si>
    <t>含税全费用单价（元）</t>
  </si>
  <si>
    <t>含税合价（元）</t>
  </si>
  <si>
    <t>沟槽、基坑土石方开挖</t>
  </si>
  <si>
    <t xml:space="preserve">1.基础类型：综合考虑
2.挖土深度：综合                                                                                                                                        3.土石方比例：综合考虑
4.挖土方式：由投标人自行考虑，包含在投标报价中。
5.场内转运：由投标人自行考虑，包含在投标报价中。
6.投标人应对施工现场及周边条件进行仔细勘察，充分考虑各种因素，综合报价。
7.基槽、坑临边防护及裸土覆盖由投标人按相关规范执行，费用包含在报价中（防尘网材料甲供）                                         
8.工程量计算方式：按现场收方计量（不超过定额计算规则方量）。
</t>
  </si>
  <si>
    <t>m³</t>
  </si>
  <si>
    <t>沟槽、基坑土石方回填</t>
  </si>
  <si>
    <t xml:space="preserve">1.回填材料：现场土方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                                                                                                  7.基槽、坑临边防护及裸土覆盖由投标人按相关规范执行，费用包含在报价中（防尘网材料甲供）                                                                                                                                                                
</t>
  </si>
  <si>
    <t>LED洗墙灯18W/0.3m安装</t>
  </si>
  <si>
    <t>1.规格：300mm/根        
2.功率：18W
3.产品材质：定制压铸铝外壳+钢化玻璃
4.电压：DC24V，色温：6000K
5.防护等级：IP65
6.LED光源和灯具均不低于雷士、飞利浦、欧普的品牌品质要求。                                                                                                                                                         7.施工安装要求: 灯具安装涉及的相关防雷及接地要求详见施工图，且需满足规范及验收要求；。
8.其他：综合单价包含完成该工作所需的所有材料、并制作安装完成。</t>
  </si>
  <si>
    <t>套</t>
  </si>
  <si>
    <t>LED洗墙灯16W/0.3m安装</t>
  </si>
  <si>
    <t>1.规格：300mm/根        
2.功率：18W
3.产品材质：定制压铸铝外壳+钢化玻璃
4.电压：DC24V，色温：6000K
5.防护等级：IP65
6.LED光源和灯具均不低于雷士、飞利浦、欧普的品牌品质要求。                                                                                                                                                                7.施工安装要求: 灯具安装涉及的相关防雷及接地要求详见施工图，且需满足规范及验收要求；。
8.其他：综合单价包含完成该工作所需的所有材料、并制作安装完成。</t>
  </si>
  <si>
    <t>LED投光灯72W安装</t>
  </si>
  <si>
    <t>1.功率：72W
2.产品材质：定制压铸铝外壳+钢化玻璃
3.电压：DC220V，色温：3500K
4.防护等级：IP65
5.LED光源和灯具均不低于雷士、飞利浦、欧普的品牌品质要求。                                                                                                                                                               6.施工安装要求: 灯具安装涉及的相关防雷及接地要求详见施工图，且需满足规范及验收要求；。
7.其他：综合单价包含完成该工作所需的所有材料、并制作安装完成。</t>
  </si>
  <si>
    <t>防雨开关电源安装</t>
  </si>
  <si>
    <t>1.320W/AC220V/DC24V 功率因数不小于 0.9 ,                                                                                                                                                                             2.防护等级：IP68，                                                                                                                                                                                                      3.保护功能:短路、过载、过压、过温                                                                                                                                                                            4.其他要求:满足设计、规范要求；
5.其他：综合单价包含完成该工作所需的所有材料、并制作安装完成。</t>
  </si>
  <si>
    <t>个</t>
  </si>
  <si>
    <t>电力电缆敷设</t>
  </si>
  <si>
    <t>1.YJV-3*6mm2 不低于美河电缆、上上电缆、神舟电缆的品牌品质要求。2.敷设方式 ：穿管敷设，具体详见施工图；
3.具体做法：满足设计及现行施工技术、质量验收规范要求。
4.其他：综合单价包含完成该工作所需的所有材料、并制作安装完成。</t>
  </si>
  <si>
    <t>m</t>
  </si>
  <si>
    <t>1.RVV-2*4mm2 不低于美河电缆、上上电缆、神舟电缆的品牌品质要求。2.敷设方式 ：穿管敷设，具体详见施工图；
3.具体做法：满足设计及现行施工技术、质量验收规范要求。
4.其他：综合单价包含完成该工作所需的所有材料、并制作安装完成。</t>
  </si>
  <si>
    <t>PVC阻燃电线管安装</t>
  </si>
  <si>
    <t>1.名称、材质、规格：刚性阻燃塑料管φ32
2.具体做法：满足设计及现行施工技术、质量验收规范要求。
3.其他：综合单价包含完成该工作所需的所有材料、并制作安装完成。</t>
  </si>
  <si>
    <t>1.名称、材质、规格：刚性阻燃塑料管φ20
2.具体做法：满足设计及现行施工技术、质量验收规范要求。
3.其他：综合单价包含完成该工作所需的所有材料、并制作安装完成。</t>
  </si>
  <si>
    <t>阻燃性可弯曲金属波纹管安装</t>
  </si>
  <si>
    <t>1.名称、材质、规格：阻燃性可弯曲金属波纹管φ20
2.具体做法：满足设计及现行施工技术、质量验收规范要求。
3.其他：综合单价包含完成该工作所需的所有材料、并制作安装完成。</t>
  </si>
  <si>
    <t>合  价</t>
  </si>
  <si>
    <t xml:space="preserve">注：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5.该综合单价已包括垃圾外运费用，承包人自行综合考虑。
6.施工中用电由发包人提供电源接口，所用临时配电箱、用电线路、开关箱、机具等所有材料、设备及安装费用含在综合单价中。                                                                                                                                                                                                                        7.施工过程中对于之前完成工作的保护费用由投标人综合考虑，包含在报价内。如造成损坏，按实赔偿。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</si>
</sst>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/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样式 1" xfId="51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38100</xdr:colOff>
      <xdr:row>14</xdr:row>
      <xdr:rowOff>76200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27317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38100</xdr:colOff>
      <xdr:row>16</xdr:row>
      <xdr:rowOff>76200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339330" y="15182850"/>
          <a:ext cx="3810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="85" zoomScaleNormal="100" workbookViewId="0">
      <selection activeCell="B5" sqref="B5"/>
    </sheetView>
  </sheetViews>
  <sheetFormatPr defaultColWidth="9" defaultRowHeight="13.5"/>
  <cols>
    <col min="1" max="1" width="7.79166666666667" style="5" customWidth="1"/>
    <col min="2" max="2" width="17.4916666666667" style="5" customWidth="1"/>
    <col min="3" max="3" width="71.0333333333333" style="6" customWidth="1"/>
    <col min="4" max="5" width="9.99166666666667" style="5" customWidth="1"/>
    <col min="6" max="7" width="14.8416666666667" style="5" customWidth="1"/>
    <col min="8" max="9" width="14.2583333333333" style="5" customWidth="1"/>
    <col min="10" max="10" width="18.3833333333333" style="5" customWidth="1"/>
  </cols>
  <sheetData>
    <row r="1" ht="44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2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10" t="s">
        <v>7</v>
      </c>
      <c r="I2" s="10"/>
      <c r="J2" s="9" t="s">
        <v>8</v>
      </c>
    </row>
    <row r="3" s="2" customFormat="1" ht="32" customHeight="1" spans="1:10">
      <c r="A3" s="11"/>
      <c r="B3" s="11"/>
      <c r="C3" s="11"/>
      <c r="D3" s="11"/>
      <c r="E3" s="11"/>
      <c r="F3" s="11" t="s">
        <v>9</v>
      </c>
      <c r="G3" s="11" t="s">
        <v>10</v>
      </c>
      <c r="H3" s="11" t="s">
        <v>11</v>
      </c>
      <c r="I3" s="11" t="s">
        <v>12</v>
      </c>
      <c r="J3" s="11"/>
    </row>
    <row r="4" s="3" customFormat="1" ht="135" spans="1:10">
      <c r="A4" s="12">
        <v>1</v>
      </c>
      <c r="B4" s="12" t="s">
        <v>13</v>
      </c>
      <c r="C4" s="13" t="s">
        <v>14</v>
      </c>
      <c r="D4" s="12" t="s">
        <v>15</v>
      </c>
      <c r="E4" s="12">
        <v>100</v>
      </c>
      <c r="F4" s="12">
        <v>18</v>
      </c>
      <c r="G4" s="14">
        <f t="shared" ref="G4:G16" si="0">F4*E4</f>
        <v>1800</v>
      </c>
      <c r="H4" s="14"/>
      <c r="I4" s="14"/>
      <c r="J4" s="14"/>
    </row>
    <row r="5" s="3" customFormat="1" ht="121.5" spans="1:10">
      <c r="A5" s="12">
        <v>2</v>
      </c>
      <c r="B5" s="12" t="s">
        <v>16</v>
      </c>
      <c r="C5" s="13" t="s">
        <v>17</v>
      </c>
      <c r="D5" s="12" t="s">
        <v>15</v>
      </c>
      <c r="E5" s="12">
        <v>100</v>
      </c>
      <c r="F5" s="12">
        <v>6</v>
      </c>
      <c r="G5" s="14">
        <f t="shared" si="0"/>
        <v>600</v>
      </c>
      <c r="H5" s="14"/>
      <c r="I5" s="14"/>
      <c r="J5" s="14"/>
    </row>
    <row r="6" s="3" customFormat="1" ht="121.5" spans="1:10">
      <c r="A6" s="12">
        <v>3</v>
      </c>
      <c r="B6" s="12" t="s">
        <v>18</v>
      </c>
      <c r="C6" s="13" t="s">
        <v>19</v>
      </c>
      <c r="D6" s="12" t="s">
        <v>20</v>
      </c>
      <c r="E6" s="12">
        <v>580</v>
      </c>
      <c r="F6" s="12">
        <v>260</v>
      </c>
      <c r="G6" s="14">
        <f t="shared" si="0"/>
        <v>150800</v>
      </c>
      <c r="H6" s="14"/>
      <c r="I6" s="14"/>
      <c r="J6" s="14"/>
    </row>
    <row r="7" s="3" customFormat="1" ht="121.5" spans="1:10">
      <c r="A7" s="12">
        <v>4</v>
      </c>
      <c r="B7" s="12" t="s">
        <v>21</v>
      </c>
      <c r="C7" s="13" t="s">
        <v>22</v>
      </c>
      <c r="D7" s="12" t="s">
        <v>20</v>
      </c>
      <c r="E7" s="12">
        <v>580</v>
      </c>
      <c r="F7" s="12">
        <v>220</v>
      </c>
      <c r="G7" s="14">
        <f t="shared" si="0"/>
        <v>127600</v>
      </c>
      <c r="H7" s="14"/>
      <c r="I7" s="14"/>
      <c r="J7" s="14"/>
    </row>
    <row r="8" s="3" customFormat="1" ht="108" spans="1:10">
      <c r="A8" s="12">
        <v>5</v>
      </c>
      <c r="B8" s="12" t="s">
        <v>23</v>
      </c>
      <c r="C8" s="13" t="s">
        <v>24</v>
      </c>
      <c r="D8" s="12" t="s">
        <v>20</v>
      </c>
      <c r="E8" s="12">
        <v>8</v>
      </c>
      <c r="F8" s="12">
        <v>350</v>
      </c>
      <c r="G8" s="14">
        <f t="shared" si="0"/>
        <v>2800</v>
      </c>
      <c r="H8" s="14"/>
      <c r="I8" s="14"/>
      <c r="J8" s="14"/>
    </row>
    <row r="9" s="3" customFormat="1" ht="67.5" spans="1:10">
      <c r="A9" s="12">
        <v>6</v>
      </c>
      <c r="B9" s="12" t="s">
        <v>25</v>
      </c>
      <c r="C9" s="13" t="s">
        <v>26</v>
      </c>
      <c r="D9" s="12" t="s">
        <v>27</v>
      </c>
      <c r="E9" s="12">
        <v>71</v>
      </c>
      <c r="F9" s="12">
        <v>120</v>
      </c>
      <c r="G9" s="14">
        <f t="shared" si="0"/>
        <v>8520</v>
      </c>
      <c r="H9" s="14"/>
      <c r="I9" s="14"/>
      <c r="J9" s="14"/>
    </row>
    <row r="10" s="3" customFormat="1" ht="54" spans="1:10">
      <c r="A10" s="12">
        <v>7</v>
      </c>
      <c r="B10" s="12" t="s">
        <v>28</v>
      </c>
      <c r="C10" s="13" t="s">
        <v>29</v>
      </c>
      <c r="D10" s="12" t="s">
        <v>30</v>
      </c>
      <c r="E10" s="12">
        <v>900</v>
      </c>
      <c r="F10" s="12">
        <v>20</v>
      </c>
      <c r="G10" s="14">
        <f t="shared" si="0"/>
        <v>18000</v>
      </c>
      <c r="H10" s="14"/>
      <c r="I10" s="14"/>
      <c r="J10" s="14"/>
    </row>
    <row r="11" s="3" customFormat="1" ht="54" spans="1:10">
      <c r="A11" s="12">
        <v>8</v>
      </c>
      <c r="B11" s="12" t="s">
        <v>28</v>
      </c>
      <c r="C11" s="13" t="s">
        <v>31</v>
      </c>
      <c r="D11" s="12" t="s">
        <v>30</v>
      </c>
      <c r="E11" s="12">
        <v>700</v>
      </c>
      <c r="F11" s="12">
        <v>10</v>
      </c>
      <c r="G11" s="14">
        <f t="shared" si="0"/>
        <v>7000</v>
      </c>
      <c r="H11" s="14"/>
      <c r="I11" s="14"/>
      <c r="J11" s="14"/>
    </row>
    <row r="12" s="3" customFormat="1" ht="40.5" spans="1:10">
      <c r="A12" s="12">
        <v>9</v>
      </c>
      <c r="B12" s="12" t="s">
        <v>32</v>
      </c>
      <c r="C12" s="13" t="s">
        <v>33</v>
      </c>
      <c r="D12" s="12" t="s">
        <v>30</v>
      </c>
      <c r="E12" s="12">
        <v>900</v>
      </c>
      <c r="F12" s="12">
        <v>4</v>
      </c>
      <c r="G12" s="14">
        <f t="shared" si="0"/>
        <v>3600</v>
      </c>
      <c r="H12" s="14"/>
      <c r="I12" s="14"/>
      <c r="J12" s="14"/>
    </row>
    <row r="13" s="3" customFormat="1" ht="40.5" spans="1:10">
      <c r="A13" s="12">
        <v>10</v>
      </c>
      <c r="B13" s="12" t="s">
        <v>32</v>
      </c>
      <c r="C13" s="13" t="s">
        <v>34</v>
      </c>
      <c r="D13" s="12" t="s">
        <v>30</v>
      </c>
      <c r="E13" s="12">
        <v>700</v>
      </c>
      <c r="F13" s="12">
        <v>2.6</v>
      </c>
      <c r="G13" s="14">
        <f t="shared" si="0"/>
        <v>1820</v>
      </c>
      <c r="H13" s="14"/>
      <c r="I13" s="14"/>
      <c r="J13" s="14"/>
    </row>
    <row r="14" s="3" customFormat="1" ht="40.5" spans="1:10">
      <c r="A14" s="12">
        <v>11</v>
      </c>
      <c r="B14" s="12" t="s">
        <v>35</v>
      </c>
      <c r="C14" s="13" t="s">
        <v>36</v>
      </c>
      <c r="D14" s="12" t="s">
        <v>30</v>
      </c>
      <c r="E14" s="12">
        <v>200</v>
      </c>
      <c r="F14" s="12">
        <v>11</v>
      </c>
      <c r="G14" s="14">
        <f t="shared" si="0"/>
        <v>2200</v>
      </c>
      <c r="H14" s="14"/>
      <c r="I14" s="14"/>
      <c r="J14" s="14"/>
    </row>
    <row r="15" s="4" customFormat="1" ht="38" customHeight="1" spans="1:10">
      <c r="A15" s="15" t="s">
        <v>37</v>
      </c>
      <c r="B15" s="16"/>
      <c r="C15" s="16"/>
      <c r="D15" s="16"/>
      <c r="E15" s="17"/>
      <c r="F15" s="18"/>
      <c r="G15" s="9">
        <f>SUM(G4:G14)</f>
        <v>324740</v>
      </c>
      <c r="H15" s="9"/>
      <c r="I15" s="9">
        <f>SUM(I4:I14)</f>
        <v>0</v>
      </c>
      <c r="J15" s="18"/>
    </row>
    <row r="16" ht="155" customHeight="1" spans="1:10">
      <c r="A16" s="19" t="s">
        <v>38</v>
      </c>
      <c r="B16" s="20"/>
      <c r="C16" s="20"/>
      <c r="D16" s="20"/>
      <c r="E16" s="20"/>
      <c r="F16" s="20"/>
      <c r="G16" s="20"/>
      <c r="H16" s="20"/>
      <c r="I16" s="20"/>
      <c r="J16" s="20"/>
    </row>
  </sheetData>
  <mergeCells count="11">
    <mergeCell ref="A1:J1"/>
    <mergeCell ref="F2:G2"/>
    <mergeCell ref="H2:I2"/>
    <mergeCell ref="A15:E15"/>
    <mergeCell ref="A16:J16"/>
    <mergeCell ref="A2:A3"/>
    <mergeCell ref="B2:B3"/>
    <mergeCell ref="C2:C3"/>
    <mergeCell ref="D2:D3"/>
    <mergeCell ref="E2:E3"/>
    <mergeCell ref="J2:J3"/>
  </mergeCells>
  <pageMargins left="0.314583333333333" right="0.118055555555556" top="0.314583333333333" bottom="0.275" header="0.156944444444444" footer="0.156944444444444"/>
  <pageSetup paperSize="9" scale="7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干杯楼亮化工程量清单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revision>1</cp:revision>
  <dcterms:created xsi:type="dcterms:W3CDTF">2006-09-16T00:00:00Z</dcterms:created>
  <dcterms:modified xsi:type="dcterms:W3CDTF">2024-11-25T07:41:28Z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2052-12.1.0.18372</vt:lpwstr>
  </property>
  <property fmtid="{D5CDD505-2E9C-101B-9397-08002B2CF9AE}" pid="3" name="ICV">
    <vt:lpwstr>0A2FB2DD364E47FCBA1658762F52351B_13</vt:lpwstr>
  </property>
  <property fmtid="{D5CDD505-2E9C-101B-9397-08002B2CF9AE}" pid="4" name="KSOReadingLayout">
    <vt:bool>true</vt:bool>
  </property>
</Properties>
</file>